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1" activeTab="3"/>
  </bookViews>
  <sheets>
    <sheet name="прил8" sheetId="1" state="hidden" r:id="rId1"/>
    <sheet name="Лист2" sheetId="2" r:id="rId2"/>
    <sheet name="№5" sheetId="3" r:id="rId3"/>
    <sheet name="№6" sheetId="4" r:id="rId4"/>
  </sheets>
  <definedNames>
    <definedName name="_xlnm.Print_Titles" localSheetId="0">'прил8'!$10:$10</definedName>
    <definedName name="_xlnm.Print_Area" localSheetId="2">'№5'!$A$1:$J$406</definedName>
    <definedName name="_xlnm.Print_Area" localSheetId="3">'№6'!$A$1:$J$406</definedName>
    <definedName name="_xlnm.Print_Area" localSheetId="0">'прил8'!$A$1:$H$328</definedName>
  </definedNames>
  <calcPr fullCalcOnLoad="1"/>
</workbook>
</file>

<file path=xl/sharedStrings.xml><?xml version="1.0" encoding="utf-8"?>
<sst xmlns="http://schemas.openxmlformats.org/spreadsheetml/2006/main" count="10158" uniqueCount="1084">
  <si>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</si>
  <si>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</si>
  <si>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</si>
  <si>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</si>
  <si>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</si>
  <si>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</si>
  <si>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</si>
  <si>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</si>
  <si>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</si>
  <si>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</si>
  <si>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</si>
  <si>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</si>
  <si>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</si>
  <si>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</si>
  <si>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</si>
  <si>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</si>
  <si>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</si>
  <si>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</si>
  <si>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</si>
  <si>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</si>
  <si>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</si>
  <si>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</si>
  <si>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</si>
  <si>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</si>
  <si>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</si>
  <si>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</si>
  <si>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</si>
  <si>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</si>
  <si>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</si>
  <si>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</si>
  <si>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</si>
  <si>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</si>
  <si>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</si>
  <si>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</si>
  <si>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</si>
  <si>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</si>
  <si>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</si>
  <si>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</si>
  <si>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</si>
  <si>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</si>
  <si>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</si>
  <si>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</si>
  <si>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</si>
  <si>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</si>
  <si>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</si>
  <si>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</si>
  <si>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</si>
  <si>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</si>
  <si>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</si>
  <si>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</si>
  <si>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</si>
  <si>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</si>
  <si>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</si>
  <si>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</si>
  <si>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</si>
  <si>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</si>
  <si>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ФИЗИЧЕСКАЯ КУЛЬТУРА И СПОРТ</t>
  </si>
  <si>
    <t>11</t>
  </si>
  <si>
    <t>Курской области на 2015 год и  плановый период 2016 и 2017 годов"</t>
  </si>
  <si>
    <t>тыс.руб.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</si>
  <si>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</si>
  <si>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</si>
  <si>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</si>
  <si>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</si>
  <si>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</si>
  <si>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</si>
  <si>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</si>
  <si>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</si>
  <si>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</si>
  <si>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</si>
  <si>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</si>
  <si>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</si>
  <si>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</si>
  <si>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</si>
  <si>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</si>
  <si>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</si>
  <si>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</si>
  <si>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</si>
  <si>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</si>
  <si>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</si>
  <si>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</si>
  <si>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</si>
  <si>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</si>
  <si>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</si>
  <si>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</si>
  <si>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</si>
  <si>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</si>
  <si>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</si>
  <si>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</si>
  <si>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</si>
  <si>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</si>
  <si>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</si>
  <si>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</si>
  <si>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</si>
  <si>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</si>
  <si>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</si>
  <si>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</si>
  <si>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</si>
  <si>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</si>
  <si>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</si>
  <si>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</si>
  <si>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</si>
  <si>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</si>
  <si>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</si>
  <si>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</si>
  <si>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</si>
  <si>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</si>
  <si>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</si>
  <si>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Приложение №8</t>
  </si>
  <si>
    <t>Глушковского района  от _______г. № _____</t>
  </si>
  <si>
    <t>"О бюджете _____________кого сельсовета  Глушковского района</t>
  </si>
  <si>
    <t>Администрация __________________сельсовета  Глушковского района Курской области</t>
  </si>
  <si>
    <t>Ведомственная структура расходов бюджета ________ сельсовета  Глушковского района Курской области на 2015 год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</si>
  <si>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</si>
  <si>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 Глушковского района Курской области «Энергосбережение и повышение энергетической эффективности  ________________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</si>
  <si>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______________ сельсовета  Глушковского района Курской области на  2010– 2015 годы и на перспективу до 2020 год»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</si>
  <si>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_____________ком сельсовете Глушковского района  Курской области на 2014-2017 годы»</t>
  </si>
  <si>
    <t>Подпрограмма «Устойчивое развитие сельских территорий" муниципальной  программы  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</si>
  <si>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 _____________кого сельсовета  Глушковского района Курской области «Развитие муниципальной службы в _____________ком сельсовете  Глушковского района  Курской области на 2014-2017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</si>
  <si>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</si>
  <si>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Муниципальная программа _____________кого сельсовета  Глушковского района Курской области «Развитие культуры в _____________ком сельсовете Глушковского района Курской области на 2014-2016 годы»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</si>
  <si>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</si>
  <si>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</si>
  <si>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</si>
  <si>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</si>
  <si>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</si>
  <si>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</si>
  <si>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</si>
  <si>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</si>
  <si>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</si>
  <si>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</si>
  <si>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_____________________ сельсовете  Глушковского района Курской области на 2014 – 2018 годы»</t>
    </r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</si>
  <si>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</si>
  <si>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</si>
  <si>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</si>
  <si>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</si>
  <si>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</si>
  <si>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</si>
  <si>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</si>
  <si>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</si>
  <si>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</si>
  <si>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</si>
  <si>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_____________кого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</si>
  <si>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_____________кого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</si>
  <si>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 _____________кого сельсовета  Глушковского района Курской области «Охрана окружающей среды  в_____________ком сельсовете  Глушковского района  Курской области на 2014-2017 годы»</t>
  </si>
  <si>
    <t>Подпрограмма "Экология и чистая вода  __________кого сельсовета Глушковского района Курской области" муниципальной программы "Охрана окружающей среды ______________кого сельсовета Глушковского района Курской области"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</si>
  <si>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</si>
  <si>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</si>
  <si>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</si>
  <si>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</si>
  <si>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</si>
  <si>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</si>
  <si>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 xml:space="preserve">Подпрограмма «Наследие»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2014-2016 годы» 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</si>
  <si>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</si>
  <si>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</si>
  <si>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</si>
  <si>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</si>
  <si>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</si>
  <si>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</si>
  <si>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</si>
  <si>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</si>
  <si>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</si>
  <si>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</si>
  <si>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</si>
  <si>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</si>
  <si>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</si>
  <si>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</si>
  <si>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</si>
  <si>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</si>
  <si>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</si>
  <si>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</si>
  <si>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</si>
  <si>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</si>
  <si>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</si>
  <si>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</si>
  <si>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</si>
  <si>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</si>
  <si>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</si>
  <si>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</si>
  <si>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</si>
  <si>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</si>
  <si>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</si>
  <si>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</si>
  <si>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</si>
  <si>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</si>
  <si>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</si>
  <si>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</si>
  <si>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</si>
  <si>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</si>
  <si>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</si>
  <si>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</si>
  <si>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</si>
  <si>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</si>
  <si>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</si>
  <si>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</si>
  <si>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</si>
  <si>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</si>
  <si>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</si>
  <si>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</si>
  <si>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</si>
  <si>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</si>
  <si>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</si>
  <si>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</si>
  <si>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</si>
  <si>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</si>
  <si>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</si>
  <si>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</si>
  <si>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</si>
  <si>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</si>
  <si>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</si>
  <si>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76 1 00 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</si>
  <si>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</si>
  <si>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</si>
  <si>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</si>
  <si>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</si>
  <si>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</si>
  <si>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</si>
  <si>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</si>
  <si>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</si>
  <si>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</si>
  <si>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</si>
  <si>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>13 2 00 00000</t>
  </si>
  <si>
    <t xml:space="preserve">       13 2 02</t>
  </si>
  <si>
    <t>13 2 02 С1460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</si>
  <si>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</si>
  <si>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</si>
  <si>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</si>
  <si>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</si>
  <si>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</si>
  <si>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</si>
  <si>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</si>
  <si>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</si>
  <si>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</si>
  <si>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</si>
  <si>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</si>
  <si>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С1434</t>
  </si>
  <si>
    <t>05 1 01</t>
  </si>
  <si>
    <t>77 2 00  00000</t>
  </si>
  <si>
    <t>Мероприятия в области земельных отношений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</si>
  <si>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</si>
  <si>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</si>
  <si>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</si>
  <si>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</si>
  <si>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</si>
  <si>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</si>
  <si>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</si>
  <si>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</si>
  <si>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</si>
  <si>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</si>
  <si>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</si>
  <si>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</si>
  <si>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</si>
  <si>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</si>
  <si>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</si>
  <si>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</si>
  <si>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</si>
  <si>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</si>
  <si>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Основное мероприятие "Развитие библиотечного дела в                 ком сельсовете Глушковского района Курской области"</t>
  </si>
  <si>
    <t>01 2 02 С1401</t>
  </si>
  <si>
    <t xml:space="preserve">        01 2 02 С1401</t>
  </si>
  <si>
    <t xml:space="preserve">       01 2 02 С1401</t>
  </si>
  <si>
    <t>01 2 02 П1442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</si>
  <si>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</si>
  <si>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</si>
  <si>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</si>
  <si>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</si>
  <si>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</si>
  <si>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</si>
  <si>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</si>
  <si>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</si>
  <si>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</si>
  <si>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</si>
  <si>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</si>
  <si>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</si>
  <si>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</si>
  <si>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</si>
  <si>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</si>
  <si>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</si>
  <si>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</si>
  <si>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</si>
  <si>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</si>
  <si>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</si>
  <si>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 xml:space="preserve">     07 0 00</t>
  </si>
  <si>
    <t xml:space="preserve">      07 2 00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</si>
  <si>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</si>
  <si>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</si>
  <si>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</si>
  <si>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С1457</t>
  </si>
  <si>
    <t>П1457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</si>
  <si>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</si>
  <si>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</si>
  <si>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</si>
  <si>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</si>
  <si>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</si>
  <si>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</si>
  <si>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</si>
  <si>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</si>
  <si>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</si>
  <si>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</si>
  <si>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</si>
  <si>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</si>
  <si>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</si>
  <si>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</si>
  <si>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</si>
  <si>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</si>
  <si>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</si>
  <si>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</si>
  <si>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</si>
  <si>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</si>
  <si>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</si>
  <si>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</si>
  <si>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</si>
  <si>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</si>
  <si>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</si>
  <si>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</si>
  <si>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</si>
  <si>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</si>
  <si>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</si>
  <si>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</si>
  <si>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</si>
  <si>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</si>
  <si>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</si>
  <si>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</si>
  <si>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</si>
  <si>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</si>
  <si>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</si>
  <si>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</si>
  <si>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04 1 01</t>
  </si>
  <si>
    <t>С1468</t>
  </si>
  <si>
    <t>06 1 00 00000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</si>
  <si>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</si>
  <si>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</si>
  <si>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</si>
  <si>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</si>
  <si>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</si>
  <si>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</si>
  <si>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</si>
  <si>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</si>
  <si>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</si>
  <si>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</si>
  <si>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</si>
  <si>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>собст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</si>
  <si>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</si>
  <si>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</si>
  <si>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</si>
  <si>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</si>
  <si>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</si>
  <si>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</si>
  <si>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</si>
  <si>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</si>
  <si>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</si>
  <si>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</si>
  <si>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</si>
  <si>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</si>
  <si>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</si>
  <si>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</si>
  <si>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</si>
  <si>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</si>
  <si>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</si>
  <si>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</si>
  <si>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</si>
  <si>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</si>
  <si>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</si>
  <si>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</si>
  <si>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 xml:space="preserve">      06 0 00 </t>
  </si>
  <si>
    <t xml:space="preserve">       06 1 01</t>
  </si>
  <si>
    <t>06 1 01 13431</t>
  </si>
  <si>
    <t>06 1 01 S3431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</si>
  <si>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</si>
  <si>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</si>
  <si>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</si>
  <si>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</si>
  <si>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</si>
  <si>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 xml:space="preserve">      07 2 03</t>
  </si>
  <si>
    <t xml:space="preserve">     07 2 03</t>
  </si>
  <si>
    <t xml:space="preserve">    07 2 03</t>
  </si>
  <si>
    <t xml:space="preserve">   07 2 03       П1417</t>
  </si>
  <si>
    <t>Основное мероприятие "Поддержание в чистоте территории населенных пунктов муниципальных образований"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</si>
  <si>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</si>
  <si>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  07  1 01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</si>
  <si>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</si>
  <si>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</si>
  <si>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</si>
  <si>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</si>
  <si>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</si>
  <si>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</si>
  <si>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</si>
  <si>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</si>
  <si>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</si>
  <si>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</si>
  <si>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</si>
  <si>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</si>
  <si>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</si>
  <si>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 xml:space="preserve">77 2 00 </t>
  </si>
  <si>
    <t>С1431</t>
  </si>
  <si>
    <t>С1417</t>
  </si>
  <si>
    <t xml:space="preserve">Создание условий для развития социальной и инженерной инфраструктуры муниципальных образований </t>
  </si>
  <si>
    <t>для Теткино</t>
  </si>
  <si>
    <t xml:space="preserve">Глушково </t>
  </si>
  <si>
    <t>13430</t>
  </si>
  <si>
    <t>Проведение текущего ремонта объектов водоснабжения муниципальной собственности</t>
  </si>
  <si>
    <t>Глушково без переданных область</t>
  </si>
  <si>
    <t>S3430</t>
  </si>
  <si>
    <t>Глушково без переданных за счет своих</t>
  </si>
  <si>
    <t>Мероприятия, связанные с проведением текущего ремонта объектов водоснабжения муниципальной собственности</t>
  </si>
  <si>
    <t>глушково област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</si>
  <si>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</si>
  <si>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S9602</t>
  </si>
  <si>
    <t>Глушково собств</t>
  </si>
  <si>
    <t>С1430</t>
  </si>
  <si>
    <t>Мероприятия по капитальному ремонту муниципального жилищного фонда</t>
  </si>
  <si>
    <t xml:space="preserve">   сверить название</t>
  </si>
  <si>
    <t xml:space="preserve">     07 1 03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</si>
  <si>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_____________кого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</si>
  <si>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Глушково ухо</t>
  </si>
  <si>
    <t>11 1 04</t>
  </si>
  <si>
    <t>С1425</t>
  </si>
  <si>
    <t>Межевание автомобильных дорог общего пользования местного значения, проведение кадастровых работ</t>
  </si>
  <si>
    <t>13330</t>
  </si>
  <si>
    <t xml:space="preserve">        Оплата труда работников учреждений культуры муниципальных образований городских и сельских поселений</t>
  </si>
  <si>
    <t>0001</t>
  </si>
  <si>
    <t xml:space="preserve">L0200  </t>
  </si>
  <si>
    <t>Мероприятия по обеспечению жильем молодых семей</t>
  </si>
  <si>
    <t>Переселение граждан из непригодного для проживания  жилищного фонда</t>
  </si>
  <si>
    <t>С1419</t>
  </si>
  <si>
    <t>51480</t>
  </si>
  <si>
    <t>L0201</t>
  </si>
  <si>
    <t>собс</t>
  </si>
  <si>
    <t>Осуществление переданных полномочий  на реализацию  мероприятий по обеспечению жильем молодых семей</t>
  </si>
  <si>
    <t>Проведение капитального ремонта учреждений культуры районов и поселений</t>
  </si>
  <si>
    <t>S3320</t>
  </si>
  <si>
    <t>13320</t>
  </si>
  <si>
    <t xml:space="preserve">11 1 01 </t>
  </si>
  <si>
    <t>13390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</si>
  <si>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</si>
  <si>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</si>
  <si>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S13390</t>
  </si>
  <si>
    <t xml:space="preserve">Капитальный ремонт, ремонт и содержание автомобильных дорог общего пользования местного значения </t>
  </si>
  <si>
    <t>С1424</t>
  </si>
  <si>
    <t>С1423</t>
  </si>
  <si>
    <t xml:space="preserve">Строительство (реконструкция) автомобильных дорог общего пользования местного значения </t>
  </si>
  <si>
    <t>С1416</t>
  </si>
  <si>
    <t>Мероприятия по  разработке документов территориального планирования и градостроительного зонирования</t>
  </si>
  <si>
    <t>09502</t>
  </si>
  <si>
    <t>Глушково фед</t>
  </si>
  <si>
    <t>Обеспечение мероприятий по переселению граждан из аварийного жилищного фонда,в том числе переселению граждан из аварийного жилищного фонда с учетом необходимости развития малоэтажного жилищного строительства</t>
  </si>
  <si>
    <t>Основное мероприятие "Межевание, проведение кадастровых работ в отношении земельных участков, занятых автодорогами и в отношении автодорог как объектов недвижимого имущества, паспортизации, инвентаризации и государственной регистрации права муниципальной собственности на эти земельные участки и автодороги"</t>
  </si>
  <si>
    <t>Основное мероприятие "Капитальный ремонт многоквартирных домов поселка Глушково"</t>
  </si>
  <si>
    <t>Основное мероприятие "Обеспечение населения экологически чистой питьевой водой"</t>
  </si>
  <si>
    <t>Муниципальная программа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</si>
  <si>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Основное мероприятие "Мероприятия по территориальному землеустройству объектов дорожной деятельности"</t>
  </si>
  <si>
    <t xml:space="preserve">  Оплата труда работников учреждений культуры муниципальных образований городских и сельских поселений</t>
  </si>
  <si>
    <t>07 1 06</t>
  </si>
  <si>
    <t>07 1 07</t>
  </si>
  <si>
    <t>Основное мероприятие "Обеспечение мероприятий по модернизации систем коммунальной инфраструктуры"</t>
  </si>
  <si>
    <t>07 1 08</t>
  </si>
  <si>
    <t>С1456</t>
  </si>
  <si>
    <t>Основное мероприятие "Мероприятия по ремонту мемориальных комплексов"</t>
  </si>
  <si>
    <t>50200</t>
  </si>
  <si>
    <t xml:space="preserve">Мероприятия подпрограммы "Обеспечение жильем молодых семей" федеральной целевой программы "Жилище" на 2015 - 2020 годы
</t>
  </si>
  <si>
    <t>R0200</t>
  </si>
  <si>
    <t xml:space="preserve">Государственная поддержка молодых семей в улучшении жилищных условий </t>
  </si>
  <si>
    <t>С1465</t>
  </si>
  <si>
    <t>Приложение 1</t>
  </si>
  <si>
    <t>к Указания об установлении, детализации и определении порядка применения бюджетной классификации Российской Федерации в части, относящейся к областному бюджету и бюджету территориального фонда обязательного медицинского страхования Курской области</t>
  </si>
  <si>
    <t xml:space="preserve">ПЕРЕЧЕНЬ КОДОВ ЦЕЛЕВЫХ СТАТЕЙ РАСХОДОВ ОБЛАСТНОГО БЮДЖЕТА И БЮДЖЕТА ТЕРРИТОРИАЛЬНОГО ФОНДА ОБЯЗАТЕЛЬНОГО МЕДИЦИНСКОГО СТРАХОВАНИЯ КУРСКОЙ ОБЛАСТИ </t>
  </si>
  <si>
    <t>Государственная программа</t>
  </si>
  <si>
    <t>Подпрограмма</t>
  </si>
  <si>
    <t>основное мероприятие</t>
  </si>
  <si>
    <t>Направление расходов</t>
  </si>
  <si>
    <t>Код</t>
  </si>
  <si>
    <t>Наименование кодов целевых статей расходов</t>
  </si>
  <si>
    <t>1</t>
  </si>
  <si>
    <t>2</t>
  </si>
  <si>
    <t>3</t>
  </si>
  <si>
    <t>0</t>
  </si>
  <si>
    <t>00</t>
  </si>
  <si>
    <t>01 0 00 00000</t>
  </si>
  <si>
    <t>01 1 00 00000</t>
  </si>
  <si>
    <t>01 1 01 00000</t>
  </si>
  <si>
    <t>10010</t>
  </si>
  <si>
    <t>Расходы на обеспечение деятельности (оказание услуг) государственных учреждений</t>
  </si>
  <si>
    <t>11010</t>
  </si>
  <si>
    <t>12470</t>
  </si>
  <si>
    <t>Бюджетные инвестиции в объекты государственной собственности Курской области</t>
  </si>
  <si>
    <t>11040</t>
  </si>
  <si>
    <t>51330</t>
  </si>
  <si>
    <t>30930</t>
  </si>
  <si>
    <t>51610</t>
  </si>
  <si>
    <t>01 2 00 00000</t>
  </si>
  <si>
    <t>01 2 01 00000</t>
  </si>
  <si>
    <t>51740</t>
  </si>
  <si>
    <t>53820</t>
  </si>
  <si>
    <t>R3820</t>
  </si>
  <si>
    <t>50720</t>
  </si>
  <si>
    <t>51790</t>
  </si>
  <si>
    <t>11020</t>
  </si>
  <si>
    <t>R4020</t>
  </si>
  <si>
    <t>54020</t>
  </si>
  <si>
    <t>12570</t>
  </si>
  <si>
    <t>Материальное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областных государственных образовательных учреждениях всех типов и видов, лечебно-профилактических учреждениях, учреждениях социального обслуживания Курской области</t>
  </si>
  <si>
    <t>4</t>
  </si>
  <si>
    <t>5</t>
  </si>
  <si>
    <t>6</t>
  </si>
  <si>
    <t>12430</t>
  </si>
  <si>
    <t>Возмещение затрат на уплату процентов по кредитам и займам, полученным в российских кредитных организациях и ипотечных агентствах на приобретение и строительство жилья</t>
  </si>
  <si>
    <t>12440</t>
  </si>
  <si>
    <t>Социальная поддержка отдельным категориям граждан по оплате жилого помещения и коммунальных услуг</t>
  </si>
  <si>
    <t>R1360</t>
  </si>
  <si>
    <t>51360</t>
  </si>
  <si>
    <t>7</t>
  </si>
  <si>
    <t>8</t>
  </si>
  <si>
    <t>10020</t>
  </si>
  <si>
    <t>Обеспечение деятельности и выполнение функций государственных органов</t>
  </si>
  <si>
    <t>10040</t>
  </si>
  <si>
    <t>Выполнение других (прочих) обязательств Курской области</t>
  </si>
  <si>
    <t>12450</t>
  </si>
  <si>
    <t>Выплаты социального пособия на погребение и оказание услуг по погребению согласно гарантированному перечню этих услуг в рамках полномочий Курской области</t>
  </si>
  <si>
    <t>9</t>
  </si>
  <si>
    <t>Б</t>
  </si>
  <si>
    <t>11050</t>
  </si>
  <si>
    <t>12510</t>
  </si>
  <si>
    <t>02 0 00 00000</t>
  </si>
  <si>
    <t>02 1 00 00000</t>
  </si>
  <si>
    <t>02 1 01 00000</t>
  </si>
  <si>
    <t>R0590</t>
  </si>
  <si>
    <t>50590</t>
  </si>
  <si>
    <t>R0970</t>
  </si>
  <si>
    <t>R0880</t>
  </si>
  <si>
    <t>11090</t>
  </si>
  <si>
    <t>12420</t>
  </si>
  <si>
    <t>11800</t>
  </si>
  <si>
    <t>Мероприятия по проведению ремонтов на памятниках истории и культуры, благоустройство территорий</t>
  </si>
  <si>
    <t>38930</t>
  </si>
  <si>
    <t>59900</t>
  </si>
  <si>
    <t>11240</t>
  </si>
  <si>
    <t>11190</t>
  </si>
  <si>
    <t>11210</t>
  </si>
  <si>
    <t>13140</t>
  </si>
  <si>
    <t>13150</t>
  </si>
  <si>
    <t>13160</t>
  </si>
  <si>
    <t>11220</t>
  </si>
  <si>
    <t>51940</t>
  </si>
  <si>
    <t>11120</t>
  </si>
  <si>
    <t>11110</t>
  </si>
  <si>
    <t>13130</t>
  </si>
  <si>
    <t>52500</t>
  </si>
  <si>
    <t>52200</t>
  </si>
  <si>
    <t>52400</t>
  </si>
  <si>
    <t>11170</t>
  </si>
  <si>
    <t>11140</t>
  </si>
  <si>
    <t>11160</t>
  </si>
  <si>
    <t>11180</t>
  </si>
  <si>
    <t>11200</t>
  </si>
  <si>
    <t>15</t>
  </si>
  <si>
    <t>11230</t>
  </si>
  <si>
    <t>16</t>
  </si>
  <si>
    <t>11250</t>
  </si>
  <si>
    <t>17</t>
  </si>
  <si>
    <t>11260</t>
  </si>
  <si>
    <t>18</t>
  </si>
  <si>
    <t>12670</t>
  </si>
  <si>
    <t>19</t>
  </si>
  <si>
    <t>20</t>
  </si>
  <si>
    <t>21</t>
  </si>
  <si>
    <t>12550</t>
  </si>
  <si>
    <t>22</t>
  </si>
  <si>
    <t>23</t>
  </si>
  <si>
    <t>24</t>
  </si>
  <si>
    <t>13210</t>
  </si>
  <si>
    <t>13220</t>
  </si>
  <si>
    <t>13510</t>
  </si>
  <si>
    <t xml:space="preserve">03 </t>
  </si>
  <si>
    <t xml:space="preserve">2 </t>
  </si>
  <si>
    <t xml:space="preserve">  00</t>
  </si>
  <si>
    <t xml:space="preserve">05 </t>
  </si>
  <si>
    <t>R2090</t>
  </si>
  <si>
    <t xml:space="preserve">08 </t>
  </si>
  <si>
    <t>11300</t>
  </si>
  <si>
    <t>11310</t>
  </si>
  <si>
    <t>R0840</t>
  </si>
  <si>
    <t>11320</t>
  </si>
  <si>
    <t>11330</t>
  </si>
  <si>
    <t>12460</t>
  </si>
  <si>
    <t>Прочие мероприятия в области социальной политики</t>
  </si>
  <si>
    <t>11410</t>
  </si>
  <si>
    <t>11130</t>
  </si>
  <si>
    <t>52700</t>
  </si>
  <si>
    <t>53810</t>
  </si>
  <si>
    <t>538130</t>
  </si>
  <si>
    <t>53840</t>
  </si>
  <si>
    <t>53850</t>
  </si>
  <si>
    <t>11350</t>
  </si>
  <si>
    <t>11360</t>
  </si>
  <si>
    <t>11380</t>
  </si>
  <si>
    <t>11340</t>
  </si>
  <si>
    <t>11400</t>
  </si>
  <si>
    <t>13190</t>
  </si>
  <si>
    <t>52600</t>
  </si>
  <si>
    <t>11370</t>
  </si>
  <si>
    <t>59400</t>
  </si>
  <si>
    <t>11390</t>
  </si>
  <si>
    <t>11280</t>
  </si>
  <si>
    <t>51550</t>
  </si>
  <si>
    <t>13180</t>
  </si>
  <si>
    <t>13170</t>
  </si>
  <si>
    <t>11150</t>
  </si>
  <si>
    <t>11630</t>
  </si>
  <si>
    <t>13200</t>
  </si>
  <si>
    <t>11430</t>
  </si>
  <si>
    <t>11440</t>
  </si>
  <si>
    <t>11450</t>
  </si>
  <si>
    <t>Совершенствование нормативно-правовой и организационной основы формирования доступной среды жизнедеятельности инвалидов и других маломобильных групп населения в Курской области</t>
  </si>
  <si>
    <t>11460</t>
  </si>
  <si>
    <t>Мероприятия в сфере реабилитации</t>
  </si>
  <si>
    <t>12490</t>
  </si>
  <si>
    <t>05 0 00 00000</t>
  </si>
  <si>
    <t>05 1 00 00000</t>
  </si>
  <si>
    <t>05 1 01 00000</t>
  </si>
  <si>
    <t>R0820</t>
  </si>
  <si>
    <t>13500</t>
  </si>
  <si>
    <t>06 0 00 00000</t>
  </si>
  <si>
    <t>06 1 01 00000</t>
  </si>
  <si>
    <t>R0830</t>
  </si>
  <si>
    <t>07 1 00 00000</t>
  </si>
  <si>
    <t>07 1 01 00000</t>
  </si>
  <si>
    <t>59300</t>
  </si>
  <si>
    <t>07 2 01 00000</t>
  </si>
  <si>
    <t>08 0 00 00000</t>
  </si>
  <si>
    <t>08 1 00 00000</t>
  </si>
  <si>
    <t>08 1 01 00000</t>
  </si>
  <si>
    <t>11660</t>
  </si>
  <si>
    <t>Проведение областных массовых мероприятий, конкурсов, организация и проведение выставок, фестивалей, совещаний</t>
  </si>
  <si>
    <t>08 2 00 00000</t>
  </si>
  <si>
    <t>08 2 01 00000</t>
  </si>
  <si>
    <t>09 0 00 00000</t>
  </si>
  <si>
    <t>09 1 00 00000</t>
  </si>
  <si>
    <t>09 1 01 00000</t>
  </si>
  <si>
    <t>000000</t>
  </si>
  <si>
    <t>11740</t>
  </si>
  <si>
    <t>11780</t>
  </si>
  <si>
    <t>Проведение мероприятий в области культуры</t>
  </si>
  <si>
    <t>R0140</t>
  </si>
  <si>
    <t>Софинансирование мероприятий федеральной целевой программы "Культура России (2012-2018 годы)"</t>
  </si>
  <si>
    <t>50140</t>
  </si>
  <si>
    <t>59500</t>
  </si>
  <si>
    <t>11 0 00 00000</t>
  </si>
  <si>
    <t>11 1 01 00000</t>
  </si>
  <si>
    <t>Создание условий, обеспечивающих повышение мотивации жителей Курской области к регулярным занятиям физической культурой и спортом и ведению здорового образа жизни</t>
  </si>
  <si>
    <t>11 1 02 00000</t>
  </si>
  <si>
    <t>11 1 03 00000</t>
  </si>
  <si>
    <t>11 2 00 00000</t>
  </si>
  <si>
    <t>R0810</t>
  </si>
  <si>
    <t>12 0 00 00000</t>
  </si>
  <si>
    <t>11920</t>
  </si>
  <si>
    <t xml:space="preserve">12 </t>
  </si>
  <si>
    <t>R0640</t>
  </si>
  <si>
    <t>50640</t>
  </si>
  <si>
    <t>Государственная поддержка малого и среднего предпринимательства, включая крестьянские (фермерские) хозяйства</t>
  </si>
  <si>
    <t>12 2 00 00000</t>
  </si>
  <si>
    <t>12 2 01 00000</t>
  </si>
  <si>
    <t>11930</t>
  </si>
  <si>
    <t>13540</t>
  </si>
  <si>
    <t>11940</t>
  </si>
  <si>
    <t>Развитие системы оздоровления и отдыха детей Курской области</t>
  </si>
  <si>
    <t xml:space="preserve">4 </t>
  </si>
  <si>
    <t>13 0 00 00000</t>
  </si>
  <si>
    <t>13 1 00 00000</t>
  </si>
  <si>
    <t>13 1 01 00000</t>
  </si>
  <si>
    <t>13 2 01 00000</t>
  </si>
  <si>
    <t>14 1 00 00000</t>
  </si>
  <si>
    <t>11420</t>
  </si>
  <si>
    <t>53920</t>
  </si>
  <si>
    <t>R3920</t>
  </si>
  <si>
    <t>16 0 00 00000</t>
  </si>
  <si>
    <t>16 1 00 00000</t>
  </si>
  <si>
    <t>16 1 01 00000</t>
  </si>
  <si>
    <t>16 1 02 00000</t>
  </si>
  <si>
    <t>13400</t>
  </si>
  <si>
    <t>R0310</t>
  </si>
  <si>
    <t>R0330</t>
  </si>
  <si>
    <t>R0340</t>
  </si>
  <si>
    <t>R0380</t>
  </si>
  <si>
    <t>R0390</t>
  </si>
  <si>
    <t>R0400</t>
  </si>
  <si>
    <t>R0410</t>
  </si>
  <si>
    <t>R4370</t>
  </si>
  <si>
    <t>R4390</t>
  </si>
  <si>
    <t>R4400</t>
  </si>
  <si>
    <t>R4410</t>
  </si>
  <si>
    <t>50310</t>
  </si>
  <si>
    <t>50330</t>
  </si>
  <si>
    <t>50340</t>
  </si>
  <si>
    <t>50380</t>
  </si>
  <si>
    <t>50390</t>
  </si>
  <si>
    <t>50400</t>
  </si>
  <si>
    <t>50410</t>
  </si>
  <si>
    <t>54370</t>
  </si>
  <si>
    <t>54390</t>
  </si>
  <si>
    <t>54400</t>
  </si>
  <si>
    <t>54410</t>
  </si>
  <si>
    <t>R0420</t>
  </si>
  <si>
    <t>R0470</t>
  </si>
  <si>
    <t>R0480</t>
  </si>
  <si>
    <t>R0490</t>
  </si>
  <si>
    <t>R0500</t>
  </si>
  <si>
    <t>R0520</t>
  </si>
  <si>
    <t>R0550</t>
  </si>
  <si>
    <t>R0560</t>
  </si>
  <si>
    <t>R4380</t>
  </si>
  <si>
    <t>R0570</t>
  </si>
  <si>
    <t>R0580</t>
  </si>
  <si>
    <t>R0430</t>
  </si>
  <si>
    <t>R4420</t>
  </si>
  <si>
    <t>R4430</t>
  </si>
  <si>
    <t>R4440</t>
  </si>
  <si>
    <t>R0530</t>
  </si>
  <si>
    <t>R0540</t>
  </si>
  <si>
    <t>50530</t>
  </si>
  <si>
    <t>50540</t>
  </si>
  <si>
    <t>R0180</t>
  </si>
  <si>
    <t>Устойчивое развитие сельских территорий</t>
  </si>
  <si>
    <t>R0760</t>
  </si>
  <si>
    <t>Возмещение затрат хозяйствующим субъектам в области мелиорации</t>
  </si>
  <si>
    <t>R0460</t>
  </si>
  <si>
    <t>12630</t>
  </si>
  <si>
    <t>R4500</t>
  </si>
  <si>
    <t>54500</t>
  </si>
  <si>
    <t>R0860</t>
  </si>
  <si>
    <t>12330</t>
  </si>
  <si>
    <t>R0160</t>
  </si>
  <si>
    <t>50160</t>
  </si>
  <si>
    <t>13420</t>
  </si>
  <si>
    <t>51310</t>
  </si>
  <si>
    <t>51290</t>
  </si>
  <si>
    <t>R1310</t>
  </si>
  <si>
    <t>11720</t>
  </si>
  <si>
    <t>10180</t>
  </si>
  <si>
    <t>13440</t>
  </si>
  <si>
    <t>13450</t>
  </si>
  <si>
    <t>13460</t>
  </si>
  <si>
    <t>13470</t>
  </si>
  <si>
    <t>12370</t>
  </si>
  <si>
    <t>25</t>
  </si>
  <si>
    <t>71</t>
  </si>
  <si>
    <t>71 0 00 00000</t>
  </si>
  <si>
    <t>71 1 00 00000</t>
  </si>
  <si>
    <t>72</t>
  </si>
  <si>
    <t>73 0 00 00000</t>
  </si>
  <si>
    <t>73 1 00 00000</t>
  </si>
  <si>
    <t>74</t>
  </si>
  <si>
    <t>10050</t>
  </si>
  <si>
    <t>10060</t>
  </si>
  <si>
    <t>77</t>
  </si>
  <si>
    <t>77 0 00 00000</t>
  </si>
  <si>
    <t>77 2 00 00000</t>
  </si>
  <si>
    <t>12520</t>
  </si>
  <si>
    <t>78</t>
  </si>
  <si>
    <t>79</t>
  </si>
  <si>
    <t>80</t>
  </si>
  <si>
    <t>81</t>
  </si>
  <si>
    <t>10080</t>
  </si>
  <si>
    <t>12560</t>
  </si>
  <si>
    <t>82</t>
  </si>
  <si>
    <t>13480</t>
  </si>
  <si>
    <t>57010</t>
  </si>
  <si>
    <t>83</t>
  </si>
  <si>
    <t>84</t>
  </si>
  <si>
    <t>10030</t>
  </si>
  <si>
    <t>11640</t>
  </si>
  <si>
    <t xml:space="preserve">Проведение  мероприятий в области образования </t>
  </si>
  <si>
    <t>Повышение доступности   и качества реабилитационных услуг в Курской области, адаптация объектов социальной инфраструктуры в приоритетных сферах жизнедеятельности инвалидов и других маломобильных групп населения в Курской области</t>
  </si>
  <si>
    <t>R0260</t>
  </si>
  <si>
    <t>Проведение мероприятий в области дополнительного профессионального и профессионального образования</t>
  </si>
  <si>
    <t>R1196</t>
  </si>
  <si>
    <t>Совершенствование нормативно - правового регулирования малого и среднего предпринимательства и распространение передового опыта ведения предпринимательской деятельности</t>
  </si>
  <si>
    <t xml:space="preserve">Подпрограмма «Искусство» муниципальной программы "Развитие культуры  _____________кого сельсовета  Глушковского района Курской области «Развитие культуры в _____________ком сельсовете  Глушковского района Курской области на 20-20 годы» </t>
  </si>
  <si>
    <t>01 1 01 С1401</t>
  </si>
  <si>
    <t>01 1 01 S3320</t>
  </si>
  <si>
    <t>01 1 01 13320</t>
  </si>
  <si>
    <t>01 2 01</t>
  </si>
  <si>
    <t>01 2 01 С1401</t>
  </si>
  <si>
    <t xml:space="preserve">  07 2 01</t>
  </si>
  <si>
    <t xml:space="preserve"> 06 0 00 </t>
  </si>
  <si>
    <t xml:space="preserve">  06 1 01</t>
  </si>
  <si>
    <t xml:space="preserve"> 06 1 01</t>
  </si>
  <si>
    <t xml:space="preserve"> 07 0 00</t>
  </si>
  <si>
    <t xml:space="preserve">  07 2 03</t>
  </si>
  <si>
    <t xml:space="preserve"> 07 2 03</t>
  </si>
  <si>
    <t xml:space="preserve">  07 1 03</t>
  </si>
  <si>
    <t>07  1 01</t>
  </si>
  <si>
    <t xml:space="preserve"> 07 1 01</t>
  </si>
  <si>
    <t xml:space="preserve">  01 2 01 С1401</t>
  </si>
  <si>
    <t>01 1 01 13330</t>
  </si>
  <si>
    <t>01 2 01 13330</t>
  </si>
  <si>
    <t>02 1 01 С1445</t>
  </si>
  <si>
    <t>04 1 01 С1468</t>
  </si>
  <si>
    <t>04 1 01 С1416</t>
  </si>
  <si>
    <t>05 1 01 С1434</t>
  </si>
  <si>
    <t>06 1 01 13430</t>
  </si>
  <si>
    <t>06 1 01 S3430</t>
  </si>
  <si>
    <t>07 1 01 C1457</t>
  </si>
  <si>
    <t>07 1 02 00000</t>
  </si>
  <si>
    <t>07 1 02 C1433</t>
  </si>
  <si>
    <t>07 1 03 00000</t>
  </si>
  <si>
    <t>07 1 03 C1433</t>
  </si>
  <si>
    <t>07 1 04 00000</t>
  </si>
  <si>
    <t>07 1 04 C1433</t>
  </si>
  <si>
    <t>07 1 05 00000</t>
  </si>
  <si>
    <t>07 1 05 C1433</t>
  </si>
  <si>
    <t>07 1 06 C1456</t>
  </si>
  <si>
    <t>07 1 06 00000</t>
  </si>
  <si>
    <t>07 1 07 00000</t>
  </si>
  <si>
    <t>07 1 07 C1430</t>
  </si>
  <si>
    <t>07 1 08 00000</t>
  </si>
  <si>
    <t>07 1 08 C1431</t>
  </si>
  <si>
    <t>07 2 04</t>
  </si>
  <si>
    <t>07 2 01 S9602</t>
  </si>
  <si>
    <t>07 2 01 09502</t>
  </si>
  <si>
    <t>07 2 01 С1419</t>
  </si>
  <si>
    <t>07 2 02 00000</t>
  </si>
  <si>
    <t>07 2 02 11501</t>
  </si>
  <si>
    <t>07 2 02 S1501</t>
  </si>
  <si>
    <t>07 2 03 00000</t>
  </si>
  <si>
    <t>07 2 03 П1417</t>
  </si>
  <si>
    <t>07 2 03 С1417</t>
  </si>
  <si>
    <t>07 2 04 00000</t>
  </si>
  <si>
    <t>07 2 04 50200</t>
  </si>
  <si>
    <t>07 2 04 R0200</t>
  </si>
  <si>
    <t>07 2 04 L0200</t>
  </si>
  <si>
    <t>08 1 01 C1414</t>
  </si>
  <si>
    <t>Подпрограмма «Реализация муниципальной политики в сфере физической культуры и спорта» муниципальной программы __________________________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</si>
  <si>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08 2 01 C1406</t>
  </si>
  <si>
    <t>09 1 01 C1437</t>
  </si>
  <si>
    <t>11 1 00 00000</t>
  </si>
  <si>
    <t>11 1 01 С1424</t>
  </si>
  <si>
    <t>11 1 01 13390</t>
  </si>
  <si>
    <t>11 1 02 С1423</t>
  </si>
  <si>
    <t>11 2 01</t>
  </si>
  <si>
    <t>11 2 01 С1459</t>
  </si>
  <si>
    <t>11 1 03</t>
  </si>
  <si>
    <t>11 1 03 С1425</t>
  </si>
  <si>
    <t>12 2 01 С1435</t>
  </si>
  <si>
    <t>13 1 01 С1415</t>
  </si>
  <si>
    <t xml:space="preserve"> 13 2 01</t>
  </si>
  <si>
    <t>13 2 01 С1460</t>
  </si>
  <si>
    <t>16 1 01</t>
  </si>
  <si>
    <t>71 1 00 С1402</t>
  </si>
  <si>
    <t>73 1 00 С1402</t>
  </si>
  <si>
    <t>73 1 00 П1490</t>
  </si>
  <si>
    <t>76 0 00 00000</t>
  </si>
  <si>
    <t>76 1 00 00000</t>
  </si>
  <si>
    <t>77 2 00 С1439</t>
  </si>
  <si>
    <t>77 2 00 С1401</t>
  </si>
  <si>
    <t>77 2 00 51180</t>
  </si>
  <si>
    <t>77 2 00 С1468</t>
  </si>
  <si>
    <t>77 2 00 С1465</t>
  </si>
  <si>
    <t>Основное мероприятие "Строительство расределительных сетей газопровода"</t>
  </si>
  <si>
    <t>16 1 02 50181</t>
  </si>
  <si>
    <t>16 1 02 R0181</t>
  </si>
  <si>
    <t>16 1 02 L0181</t>
  </si>
  <si>
    <t>газификация</t>
  </si>
  <si>
    <t>водопровод</t>
  </si>
  <si>
    <t>17 0 00 00000</t>
  </si>
  <si>
    <t>Поддержка муниципальных программ формирования современной городской среды</t>
  </si>
  <si>
    <t>17 0 00</t>
  </si>
  <si>
    <t>L5550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</si>
  <si>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</si>
  <si>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</si>
  <si>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 xml:space="preserve"> Внесение в государственный кадастр недвижимости сведений о границах муниципальных образований и границах населенных пунктов</t>
  </si>
  <si>
    <t>S3330</t>
  </si>
  <si>
    <t>Расходы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</si>
  <si>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Реализация мероприятий по формированию современной городской среды</t>
  </si>
  <si>
    <t>Молодежная политика</t>
  </si>
  <si>
    <t>Капитальные вложения в объекты государственной (муниципальной) собственности</t>
  </si>
  <si>
    <t>S3390</t>
  </si>
  <si>
    <t xml:space="preserve"> 09</t>
  </si>
  <si>
    <t>Защита населения и территории от чрезвычайных ситуаций природного и техногенного характера, гражданская оборона</t>
  </si>
  <si>
    <t>77 0 00  00000</t>
  </si>
  <si>
    <t>18 0 00 00000</t>
  </si>
  <si>
    <t xml:space="preserve">  09 1 01 С1437</t>
  </si>
  <si>
    <t xml:space="preserve">Муниципальная программа _____________кого сельсовета  Глушковского района Курской области"Комплексное развитие транспортной инфраструктуры муниципального образования п.Глушково Курской области" </t>
  </si>
  <si>
    <t>20 0 01 С1424</t>
  </si>
  <si>
    <t>20 0 02 С1423</t>
  </si>
  <si>
    <t>20 0 03 С1459</t>
  </si>
  <si>
    <t>20 0 00 00000</t>
  </si>
  <si>
    <t>20 0 01 00000</t>
  </si>
  <si>
    <t>20 0 02 00000</t>
  </si>
  <si>
    <t>20 0 03 00000</t>
  </si>
  <si>
    <t>50180</t>
  </si>
  <si>
    <t>L0180</t>
  </si>
  <si>
    <t>Муниципальная программа __________ кого сельсовета Глушковского района Курской области"Комплексное развитие социальной инфраструктуры"</t>
  </si>
  <si>
    <t>18 0 00</t>
  </si>
  <si>
    <t>18 0 01</t>
  </si>
  <si>
    <t>18 0 02</t>
  </si>
  <si>
    <t>Муниципальная программа __________ кого сельсовета Глушковского района Курской области"Комплексное развитие коммунальной инфраструктуры"</t>
  </si>
  <si>
    <t>19 0 00</t>
  </si>
  <si>
    <t>19 0 01</t>
  </si>
  <si>
    <t>19 0 02</t>
  </si>
  <si>
    <t>19 0 03</t>
  </si>
  <si>
    <t>Реализация проекта «Народный бюджет» в Курской области</t>
  </si>
  <si>
    <t>Мероприятия по укреплению и развитию муниципального образования. Реализация мероприятий проекта "Народный бюджет"</t>
  </si>
  <si>
    <t xml:space="preserve">  01 1 01 13330</t>
  </si>
  <si>
    <t>01 1 01 S3330</t>
  </si>
  <si>
    <t>01 2 01 S3330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</si>
  <si>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20-20 годы»</t>
  </si>
  <si>
    <t>11 1 01 S3390</t>
  </si>
  <si>
    <t>16 1 01 50180</t>
  </si>
  <si>
    <t>16 1 01 R0180</t>
  </si>
  <si>
    <t>16 1 01 L0180</t>
  </si>
  <si>
    <t>78 0 00</t>
  </si>
  <si>
    <t>78 1 00</t>
  </si>
  <si>
    <t>С1403</t>
  </si>
  <si>
    <t>Основное мероприятие "Обеспечение мероприятий по электоснабжению объектов социальной сферы"</t>
  </si>
  <si>
    <t>Основное мероприятие " Обеспечение мероприятий по строительству распределительного газопровода объектов жилфонда и социальной сферы"</t>
  </si>
  <si>
    <t>Основное мероприятие " Обеспечение мероприятий по строительству водопроводных сетей  для вновь вводимых объектов, станции по очистке питьевой воды""</t>
  </si>
  <si>
    <t>Основное мероприятие "Осуществление мероприятий по  благоустройству дворовых территорий"</t>
  </si>
  <si>
    <t>Муниципальная программа мо "п.Глушково" Глушковского района Курской области "Формирование современной городской среды в поселке Глушково Глушковского района Курской области на 2018-2022 годы"</t>
  </si>
  <si>
    <t>Основное мероприятие "Обеспечение мероприятий по проектированию и реконструкции бани"</t>
  </si>
  <si>
    <t>Основное мероприятие "Обеспечение мероприятий по проектированию и строительству очистных сооружений"</t>
  </si>
  <si>
    <t>Основное мероприятие "Обеспечение мероприятий по сбору и вывозу ТБО"</t>
  </si>
  <si>
    <t>17 0 01</t>
  </si>
  <si>
    <t>17 0 02</t>
  </si>
  <si>
    <t>55550</t>
  </si>
  <si>
    <t>Мероприятия на поддержку государственных и муниципальных программ формирования современной городской среды</t>
  </si>
  <si>
    <t>L4670</t>
  </si>
  <si>
    <t>Обеспечение развития и укрепления материально-технической базы муниципальных домов культуры</t>
  </si>
  <si>
    <t>Переселение граждан в Курской области из непригодного для проживания жилищного фонда</t>
  </si>
  <si>
    <t>S3260</t>
  </si>
  <si>
    <t>Обеспечение мероприятий по переселению граждан в Курской области из непригодного для проживания жилищного фонда</t>
  </si>
  <si>
    <t>R5670</t>
  </si>
  <si>
    <t>Реализация мероприятий по устойчивому развитию сельских территорий</t>
  </si>
  <si>
    <t>S5670</t>
  </si>
  <si>
    <t>Расходы на обеспечение развития и укрепления материально-технической базы муниципальных домов культуры</t>
  </si>
  <si>
    <t>L4671</t>
  </si>
  <si>
    <t>L5551</t>
  </si>
  <si>
    <t>18 0 01 00000</t>
  </si>
  <si>
    <t>18 0 02 00000</t>
  </si>
  <si>
    <t>18 0 01 С1431</t>
  </si>
  <si>
    <t>18 0 02 С1417</t>
  </si>
  <si>
    <t>17 0 01 00000</t>
  </si>
  <si>
    <t>17 0 01 L5550</t>
  </si>
  <si>
    <t>17 0 01 L5551</t>
  </si>
  <si>
    <t>19 0 00 00000</t>
  </si>
  <si>
    <t>19 0 01 00000</t>
  </si>
  <si>
    <t>19 0 02 00000</t>
  </si>
  <si>
    <t>19 0 01 С1417</t>
  </si>
  <si>
    <t>19 0 02 С1417</t>
  </si>
  <si>
    <t>19 0 03 00000</t>
  </si>
  <si>
    <t>19 0 03 С1417</t>
  </si>
  <si>
    <t>07 2 05</t>
  </si>
  <si>
    <t>Основное мероприятие "Мероприятия по внесению в государственный кадастр недвижимости сведений о границах муниципальных образований и в границах населенных пунктов п.Глушково"</t>
  </si>
  <si>
    <t xml:space="preserve">Осуществление мероприятий за счет средств районного бюджета по устойчивому развитию сельских территорий </t>
  </si>
  <si>
    <t>Реализация мероприятий по устойчивому развитию сельских территорий за счет средств облатного бюджета</t>
  </si>
  <si>
    <t>R5671</t>
  </si>
  <si>
    <t>S5671</t>
  </si>
  <si>
    <t>L5191</t>
  </si>
  <si>
    <t>16 1 01 R5671</t>
  </si>
  <si>
    <t>16 1 01 S5671</t>
  </si>
  <si>
    <t>16 1 01 П1417</t>
  </si>
  <si>
    <t>19 0 04 00000</t>
  </si>
  <si>
    <t>Поддержка отрасли культуры (государственная поддержка лучших работников сельских учреждений культуры).</t>
  </si>
  <si>
    <t>L5195</t>
  </si>
  <si>
    <t>Поддержка отрасли культуры (государственная поддержка лучших сельских учреждений культуры)</t>
  </si>
  <si>
    <t>77 2 00 С1416</t>
  </si>
  <si>
    <t>77 2 00 S3600</t>
  </si>
  <si>
    <t>77 2 00 13600</t>
  </si>
  <si>
    <t>77 2 00 S3604</t>
  </si>
  <si>
    <t>77 2 00 13604</t>
  </si>
  <si>
    <t>77 3 00 00000</t>
  </si>
  <si>
    <t>77 3 00 С1441</t>
  </si>
  <si>
    <t>78 0 00 00000</t>
  </si>
  <si>
    <t>78 1 00 00000</t>
  </si>
  <si>
    <t>78 1 00 С1403</t>
  </si>
  <si>
    <t>09 0 01</t>
  </si>
  <si>
    <t xml:space="preserve">  09 0 01 С1437</t>
  </si>
  <si>
    <t xml:space="preserve"> 13 0 01</t>
  </si>
  <si>
    <t>13 0 01 С1460</t>
  </si>
  <si>
    <t>13 0 02</t>
  </si>
  <si>
    <t>12 0 01</t>
  </si>
  <si>
    <t>20 0 04</t>
  </si>
  <si>
    <t>05 0 01</t>
  </si>
  <si>
    <t>04 0 01 00000</t>
  </si>
  <si>
    <t xml:space="preserve">04 0 01 </t>
  </si>
  <si>
    <t>04 0 01 С1467</t>
  </si>
  <si>
    <t>04 0 01 С1468</t>
  </si>
  <si>
    <t>04 0 01</t>
  </si>
  <si>
    <t>08 0 01</t>
  </si>
  <si>
    <t>77 2 00 С1445</t>
  </si>
  <si>
    <t>04 0 01 С1416</t>
  </si>
  <si>
    <t>05 0 01 С1434</t>
  </si>
  <si>
    <t>05 0 01 00000</t>
  </si>
  <si>
    <t>08 0 01 00000</t>
  </si>
  <si>
    <t>08 0 01 C1414</t>
  </si>
  <si>
    <t>08 0 02</t>
  </si>
  <si>
    <t>08 0 02 C1406</t>
  </si>
  <si>
    <t>08 0 02 00000</t>
  </si>
  <si>
    <t>09 0 01 00000</t>
  </si>
  <si>
    <t>09 0 01 C1437</t>
  </si>
  <si>
    <t>12 0 01 00000</t>
  </si>
  <si>
    <t>12 0 01 С1435</t>
  </si>
  <si>
    <t>13 0 02 00000</t>
  </si>
  <si>
    <t>13 0 02 С1415</t>
  </si>
  <si>
    <t>13 0 01 00000</t>
  </si>
  <si>
    <t>Региональный проект "Формирование комфортной городской среды"</t>
  </si>
  <si>
    <t>17 0 F2</t>
  </si>
  <si>
    <t>17 0 F2 00000</t>
  </si>
  <si>
    <t>17 0 F2 55550</t>
  </si>
  <si>
    <t>17 0 F2 L5551</t>
  </si>
  <si>
    <t>16 1 02</t>
  </si>
  <si>
    <t>L5670</t>
  </si>
  <si>
    <t>Основное мероприятие "</t>
  </si>
  <si>
    <t>16 1 02 L5670</t>
  </si>
  <si>
    <t>Сельское хозяйство и рыболовство</t>
  </si>
  <si>
    <t>407</t>
  </si>
  <si>
    <t>S2748</t>
  </si>
  <si>
    <t xml:space="preserve"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 </t>
  </si>
  <si>
    <t>Проведение модернизации и реконструкции объектов систем водоснабжения и (или) водоотведения в целях обеспечения населения экологически чистой питьевой водой</t>
  </si>
  <si>
    <t>12748</t>
  </si>
  <si>
    <t>Сумма на 2021 г</t>
  </si>
  <si>
    <t>Администрация  Попово-Лежачанского сельсовета  Глушковского района Курской области</t>
  </si>
  <si>
    <t xml:space="preserve">Муниципальная программа Попово-Лежачанского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</si>
  <si>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Попово-Лежачанского сельсовета  Глушковского района Курской области  "Защита населения и территории от чрезвычайных ситуаций,обеспечение пожарной безопасности и безопасности людей на водных объектах"  </t>
  </si>
  <si>
    <t>Подпрограмма "Созданий  условий для обеспечения доступным и комфортным жильем  граждан Попово-Лежачанского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Попово-Лежачанского сельсовета Глушковского района Курской области"</t>
  </si>
  <si>
    <t>07203</t>
  </si>
  <si>
    <t xml:space="preserve">Муниципальная программа Попово-Лежачанского сельсовета Глушковского района Курской области "Обеспечение доступным  и комфортным жильем  и коммунальными услугами  граждан Попово-Лежачанского сельсовета Глушковского района Курской области </t>
  </si>
  <si>
    <t>Подпрограмма «Обеспечение качественными услугами ЖКХ населения Попово-Лежачанского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Попово-Лежачанского сельсовета Глушковского района Курской области"</t>
  </si>
  <si>
    <t>Основное мероприятие "Осуществление мероприятий по  благоустройству общественных территорий"</t>
  </si>
  <si>
    <t xml:space="preserve">08 1 00 </t>
  </si>
  <si>
    <t xml:space="preserve"> Осуществление переданных полномочий от поселений муниципальному району в сфере внутреннего муниципального финансового контроля</t>
  </si>
  <si>
    <t>П1485</t>
  </si>
  <si>
    <t xml:space="preserve">МУНИЦИПАЛЬНАЯ ПРОГРАММА
«ФОРМИРОВАНИЕ СОВРЕМЕННОЙ ГОРОДСКОЙ СРЕДЫ В МУНИЦИПАЛЬНОМ ОБРАЗОВАНИИ «ПОПОВО-ЛЕЖАЧАНСКИЙ СЕЛЬСОВЕТ» ГЛУШКОВСКОГО РАЙОНА
КУРСКОЙ ОБЛАСТИ НА 2018-2024 ГОДЫ»
</t>
  </si>
  <si>
    <t>Реализация программ формирования современной городской среды</t>
  </si>
  <si>
    <t>L5671</t>
  </si>
  <si>
    <t>Сумма на 2022 г</t>
  </si>
  <si>
    <t>Муниципальная программа "Комплексное развитие территорий муниципального образования "Попово-Лежачанский сельсовет" Глушковского района Курской области на 2020-2022 гг"</t>
  </si>
  <si>
    <t>Подпрограмма «Благоустройство сельских территорий" муниципальной  программы  "Комплексное развитие территорий муниципального образования "Попово-Лежачанский сельсовет" Глушковского района Курской области на 2020-2022 гг"</t>
  </si>
  <si>
    <t>Основное мероприятие "Благоустройство сельской территории "Зона отдыха""</t>
  </si>
  <si>
    <t>Реализация мероприятий по комплексному развитию сельских территорий</t>
  </si>
  <si>
    <t>Мероприятия по обеспечению комплексного развития сельских территорий</t>
  </si>
  <si>
    <t>03 0 00</t>
  </si>
  <si>
    <t>L5760</t>
  </si>
  <si>
    <t>Муниципальная программа  "Комплексное развитие территории муниципального образования "Попово-Лежачанский сельсовет" Глушковского района Курской области на 2020-2022 гг.»</t>
  </si>
  <si>
    <t>Подпрограмма «Благоустройство сельских территорий» муниципальной программы "Комплексное развитие территории мо "Попово-Лежачанский сельсовет" Глушковского района Курской области на 2020-2022 гг"</t>
  </si>
  <si>
    <t>Осуществление переданных полномочий на мероприятия по  разработке документов территориального планирования и градостроительного зонирования</t>
  </si>
  <si>
    <t>03 2 04</t>
  </si>
  <si>
    <t>03 2 00</t>
  </si>
  <si>
    <t>Мероприятия по обеспечению комплексного развития сельских территорий за счет средств муниципального образования</t>
  </si>
  <si>
    <t>L5761</t>
  </si>
  <si>
    <t>Реализация мероприятий по формированию современной городской среды за счет средств бюджета муниципального образования</t>
  </si>
  <si>
    <t>С5550</t>
  </si>
  <si>
    <t>Заработная плата и начисления на выплаты по оплате труда работников учреждений культуры  муниципальных образований городских и сельских поселений</t>
  </si>
  <si>
    <t>к решению Собрания депутатов Попово-Лежачанского сельсовета</t>
  </si>
  <si>
    <t>тыс.рублей</t>
  </si>
  <si>
    <t>Приложение №5</t>
  </si>
  <si>
    <t>Курской области на 2021 год и  плановый период 2022 и 2023 годов"</t>
  </si>
  <si>
    <t>Распределение расходов бюджета Попово-Лежачанского сельсовета Глушковского района Курской области на 2021 год и плановый период 2022-2023 годы по разделам и подразделам, целевым статьям и видам расходов классификации расходов бюджет</t>
  </si>
  <si>
    <t>Сумма на 2023 г</t>
  </si>
  <si>
    <t>Ведомственная структура расходов бюджета Попово-Лежачанского сельсовета  Глушковского района Курской области на 2021 годи  плановый период 2022 и 2023 годов</t>
  </si>
  <si>
    <t>Основное мероприятие муниципальной программы "Информационная поддержка малого и среднего предпринимательства, в том числе пропаганда и популяризация предпринимательской деятельности, печать методической продукции"</t>
  </si>
  <si>
    <t>21 0 01</t>
  </si>
  <si>
    <t>21 0 00</t>
  </si>
  <si>
    <t>С1405</t>
  </si>
  <si>
    <t>Муниципальная программа  Попово-Лежачанского сельсовета  Глушковского района Курской области «Развитие муниципальной службы в Попово-Лежачанском сельсовете  Глушковского района  Курской области 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</si>
  <si>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Попово-Лежачанском сельсовете Глушковского района  Курской области»</t>
  </si>
  <si>
    <t>Муниципальная программа Попово-Лежачанского сельсовета Глушковского района Курской области "Развитие малого и среднего предпринимательства "</t>
  </si>
  <si>
    <t>Муниципальная программа Попово-Лежачанского сельсовета  Глушковского района Курской области «Развитие культуры в Попово-Лежачанском сельсовете Глушковского района Курской области »</t>
  </si>
  <si>
    <t xml:space="preserve">Подпрограмма «Искусство» муниципальной программы "Развитие культуры  Попово-Лежачанского сельсовета  Глушковского района Курской области «Развитие культуры в Попово-Лежачанском сельсовете  Глушковского района Курской области» </t>
  </si>
  <si>
    <t>Муниципальная программа Попово-Лежачанского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 Попово-Лежачанском сельсовете  Глушковского района Курской области »</t>
  </si>
  <si>
    <t>Подпрограмма «Реализация муниципальной политики в сфере физической культуры и спорта» муниципальной программы Попово-Лежачанского сельсовета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Попово-Лежачанском сельсовете  Глушковского района Курской области »</t>
  </si>
  <si>
    <t>Глушковского района от 25 декабря 2020г. № 32</t>
  </si>
  <si>
    <t>"О бюджете  муниципального образования" Попово-Лежачанский  сельсовет" Глушковского района</t>
  </si>
  <si>
    <t>76100  С1404</t>
  </si>
  <si>
    <t xml:space="preserve">        76 1 00 С1404</t>
  </si>
  <si>
    <t>Резервные средства</t>
  </si>
  <si>
    <t>870</t>
  </si>
  <si>
    <t>Основное мероприятие"Создание и обустройство зон отдыха,спортивных и детских игровых площадок,площадок для занятий адаптивной физической культурой и адаптивным спортом для лиц с ограниченными возможностями здоровья"</t>
  </si>
  <si>
    <t>Основное мероприятие "Обустройство площадок накопления твердых коммунальных отходов"</t>
  </si>
  <si>
    <t>03 2 07 00000</t>
  </si>
  <si>
    <t>03 2 07 L5760</t>
  </si>
  <si>
    <t>03 2 07 L5761</t>
  </si>
  <si>
    <t>Условно утвержденные расходы</t>
  </si>
  <si>
    <t>Защита населения и территории от чрезвычайных ситуаций природного и техногенного характера, пожарная безопасность</t>
  </si>
  <si>
    <t>в редакции собрания депутатов № 24 от 10.08.2021 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</si>
</sst>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000"/>
    <numFmt numFmtId="180" formatCode="0000000"/>
    <numFmt numFmtId="181" formatCode="000000"/>
    <numFmt numFmtId="182" formatCode="0.000"/>
  </numFmts>
  <fonts count="8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Arial"/>
      <family val="2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sz val="10"/>
      <color rgb="FF000000"/>
      <name val="Arial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sz val="10"/>
      <color rgb="FF3333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mediumDashDot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156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57" applyFont="1" applyFill="1">
      <alignment/>
      <protection/>
    </xf>
    <xf numFmtId="0" fontId="26" fillId="0" borderId="0" xfId="57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64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73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57" applyFont="1" applyFill="1" applyAlignment="1">
      <alignment horizontal="center" vertical="center"/>
      <protection/>
    </xf>
    <xf numFmtId="0" fontId="24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24" fillId="0" borderId="0" xfId="64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7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4" applyFont="1" applyFill="1" applyAlignment="1">
      <alignment vertical="center" wrapText="1"/>
      <protection/>
    </xf>
    <xf numFmtId="0" fontId="24" fillId="0" borderId="0" xfId="64" applyFont="1" applyAlignment="1">
      <alignment vertical="center" wrapText="1"/>
      <protection/>
    </xf>
    <xf numFmtId="0" fontId="28" fillId="0" borderId="0" xfId="64" applyFont="1" applyFill="1" applyAlignment="1">
      <alignment vertical="center" wrapText="1"/>
      <protection/>
    </xf>
    <xf numFmtId="0" fontId="28" fillId="0" borderId="0" xfId="64" applyFont="1" applyAlignment="1">
      <alignment vertical="center" wrapText="1"/>
      <protection/>
    </xf>
    <xf numFmtId="173" fontId="22" fillId="0" borderId="11" xfId="0" applyNumberFormat="1" applyFont="1" applyFill="1" applyBorder="1" applyAlignment="1">
      <alignment vertical="center" wrapText="1"/>
    </xf>
    <xf numFmtId="0" fontId="26" fillId="0" borderId="0" xfId="57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173" fontId="22" fillId="24" borderId="11" xfId="0" applyNumberFormat="1" applyFont="1" applyFill="1" applyBorder="1" applyAlignment="1">
      <alignment horizontal="right" vertical="center" wrapText="1"/>
    </xf>
    <xf numFmtId="0" fontId="24" fillId="0" borderId="0" xfId="57" applyFont="1" applyFill="1" applyAlignment="1">
      <alignment horizontal="center" vertical="center" wrapText="1"/>
      <protection/>
    </xf>
    <xf numFmtId="0" fontId="26" fillId="0" borderId="0" xfId="57" applyFont="1" applyFill="1" applyAlignment="1">
      <alignment horizontal="center" vertical="center" wrapText="1"/>
      <protection/>
    </xf>
    <xf numFmtId="0" fontId="26" fillId="24" borderId="0" xfId="57" applyFont="1" applyFill="1" applyAlignment="1">
      <alignment vertical="center" wrapText="1"/>
      <protection/>
    </xf>
    <xf numFmtId="0" fontId="28" fillId="24" borderId="0" xfId="64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6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3" fontId="13" fillId="0" borderId="18" xfId="0" applyNumberFormat="1" applyFont="1" applyBorder="1" applyAlignment="1">
      <alignment vertical="center"/>
    </xf>
    <xf numFmtId="2" fontId="22" fillId="0" borderId="11" xfId="0" applyNumberFormat="1" applyFont="1" applyBorder="1" applyAlignment="1">
      <alignment vertical="center" wrapText="1"/>
    </xf>
    <xf numFmtId="0" fontId="23" fillId="26" borderId="11" xfId="0" applyFont="1" applyFill="1" applyBorder="1" applyAlignment="1">
      <alignment vertical="center" wrapText="1"/>
    </xf>
    <xf numFmtId="49" fontId="22" fillId="27" borderId="11" xfId="0" applyNumberFormat="1" applyFont="1" applyFill="1" applyBorder="1" applyAlignment="1">
      <alignment horizontal="center" vertical="center" wrapText="1"/>
    </xf>
    <xf numFmtId="49" fontId="23" fillId="26" borderId="11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173" fontId="23" fillId="26" borderId="11" xfId="0" applyNumberFormat="1" applyFont="1" applyFill="1" applyBorder="1" applyAlignment="1">
      <alignment horizontal="right" vertical="center" wrapText="1"/>
    </xf>
    <xf numFmtId="49" fontId="23" fillId="27" borderId="11" xfId="0" applyNumberFormat="1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left" vertical="center" wrapText="1"/>
    </xf>
    <xf numFmtId="2" fontId="23" fillId="27" borderId="19" xfId="64" applyNumberFormat="1" applyFont="1" applyFill="1" applyBorder="1" applyAlignment="1">
      <alignment horizontal="left" vertical="center" wrapText="1"/>
      <protection/>
    </xf>
    <xf numFmtId="49" fontId="23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1" xfId="64" applyNumberFormat="1" applyFont="1" applyFill="1" applyBorder="1" applyAlignment="1">
      <alignment horizontal="center" vertical="center" wrapText="1"/>
      <protection/>
    </xf>
    <xf numFmtId="49" fontId="26" fillId="27" borderId="19" xfId="64" applyNumberFormat="1" applyFont="1" applyFill="1" applyBorder="1" applyAlignment="1">
      <alignment horizontal="center" vertical="center" wrapText="1"/>
      <protection/>
    </xf>
    <xf numFmtId="49" fontId="23" fillId="27" borderId="19" xfId="0" applyNumberFormat="1" applyFont="1" applyFill="1" applyBorder="1" applyAlignment="1">
      <alignment horizontal="right" vertical="center" wrapText="1"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4" applyNumberFormat="1" applyFont="1" applyFill="1" applyBorder="1" applyAlignment="1">
      <alignment horizontal="center" vertical="center" wrapText="1"/>
      <protection/>
    </xf>
    <xf numFmtId="173" fontId="26" fillId="27" borderId="11" xfId="64" applyNumberFormat="1" applyFont="1" applyFill="1" applyBorder="1" applyAlignment="1">
      <alignment vertical="center" wrapText="1"/>
      <protection/>
    </xf>
    <xf numFmtId="2" fontId="22" fillId="27" borderId="19" xfId="64" applyNumberFormat="1" applyFont="1" applyFill="1" applyBorder="1" applyAlignment="1">
      <alignment horizontal="left" vertical="center" wrapText="1"/>
      <protection/>
    </xf>
    <xf numFmtId="49" fontId="22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1" xfId="64" applyNumberFormat="1" applyFont="1" applyFill="1" applyBorder="1" applyAlignment="1">
      <alignment horizontal="center" vertical="center" wrapText="1"/>
      <protection/>
    </xf>
    <xf numFmtId="49" fontId="24" fillId="27" borderId="19" xfId="64" applyNumberFormat="1" applyFont="1" applyFill="1" applyBorder="1" applyAlignment="1">
      <alignment horizontal="center" vertical="center" wrapText="1"/>
      <protection/>
    </xf>
    <xf numFmtId="49" fontId="22" fillId="27" borderId="16" xfId="0" applyNumberFormat="1" applyFont="1" applyFill="1" applyBorder="1" applyAlignment="1">
      <alignment horizontal="right" vertical="center" wrapText="1"/>
    </xf>
    <xf numFmtId="49" fontId="22" fillId="27" borderId="10" xfId="0" applyNumberFormat="1" applyFont="1" applyFill="1" applyBorder="1" applyAlignment="1">
      <alignment vertical="center" wrapText="1"/>
    </xf>
    <xf numFmtId="49" fontId="24" fillId="27" borderId="17" xfId="64" applyNumberFormat="1" applyFont="1" applyFill="1" applyBorder="1" applyAlignment="1">
      <alignment horizontal="center" vertical="center" wrapText="1"/>
      <protection/>
    </xf>
    <xf numFmtId="173" fontId="24" fillId="27" borderId="11" xfId="64" applyNumberFormat="1" applyFont="1" applyFill="1" applyBorder="1" applyAlignment="1">
      <alignment vertical="center" wrapText="1"/>
      <protection/>
    </xf>
    <xf numFmtId="0" fontId="22" fillId="27" borderId="11" xfId="0" applyFont="1" applyFill="1" applyBorder="1" applyAlignment="1">
      <alignment vertical="center" wrapText="1"/>
    </xf>
    <xf numFmtId="49" fontId="22" fillId="27" borderId="19" xfId="0" applyNumberFormat="1" applyFont="1" applyFill="1" applyBorder="1" applyAlignment="1">
      <alignment horizontal="center" vertical="center" wrapText="1"/>
    </xf>
    <xf numFmtId="49" fontId="23" fillId="27" borderId="16" xfId="0" applyNumberFormat="1" applyFont="1" applyFill="1" applyBorder="1" applyAlignment="1">
      <alignment horizontal="right" vertical="center" wrapText="1"/>
    </xf>
    <xf numFmtId="49" fontId="23" fillId="27" borderId="10" xfId="0" applyNumberFormat="1" applyFont="1" applyFill="1" applyBorder="1" applyAlignment="1">
      <alignment vertical="center" wrapText="1"/>
    </xf>
    <xf numFmtId="0" fontId="22" fillId="27" borderId="11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horizontal="center" vertical="center" wrapText="1"/>
    </xf>
    <xf numFmtId="49" fontId="23" fillId="27" borderId="17" xfId="0" applyNumberFormat="1" applyFont="1" applyFill="1" applyBorder="1" applyAlignment="1">
      <alignment horizontal="left" vertical="center" wrapText="1"/>
    </xf>
    <xf numFmtId="49" fontId="23" fillId="27" borderId="17" xfId="0" applyNumberFormat="1" applyFont="1" applyFill="1" applyBorder="1" applyAlignment="1">
      <alignment horizontal="center" vertical="center" wrapText="1"/>
    </xf>
    <xf numFmtId="173" fontId="23" fillId="27" borderId="11" xfId="0" applyNumberFormat="1" applyFont="1" applyFill="1" applyBorder="1" applyAlignment="1">
      <alignment horizontal="right" vertical="center" wrapText="1"/>
    </xf>
    <xf numFmtId="2" fontId="24" fillId="27" borderId="19" xfId="64" applyNumberFormat="1" applyFont="1" applyFill="1" applyBorder="1" applyAlignment="1">
      <alignment horizontal="left" vertical="center" wrapText="1"/>
      <protection/>
    </xf>
    <xf numFmtId="173" fontId="22" fillId="27" borderId="11" xfId="0" applyNumberFormat="1" applyFont="1" applyFill="1" applyBorder="1" applyAlignment="1">
      <alignment vertical="center" wrapText="1"/>
    </xf>
    <xf numFmtId="0" fontId="23" fillId="26" borderId="19" xfId="0" applyFont="1" applyFill="1" applyBorder="1" applyAlignment="1">
      <alignment horizontal="left" vertical="center" wrapText="1"/>
    </xf>
    <xf numFmtId="49" fontId="22" fillId="26" borderId="11" xfId="0" applyNumberFormat="1" applyFont="1" applyFill="1" applyBorder="1" applyAlignment="1">
      <alignment horizontal="center" vertical="center" wrapText="1"/>
    </xf>
    <xf numFmtId="0" fontId="26" fillId="27" borderId="0" xfId="0" applyFont="1" applyFill="1" applyAlignment="1">
      <alignment vertical="center" wrapText="1"/>
    </xf>
    <xf numFmtId="49" fontId="23" fillId="26" borderId="20" xfId="0" applyNumberFormat="1" applyFont="1" applyFill="1" applyBorder="1" applyAlignment="1">
      <alignment horizontal="center" vertical="center" wrapText="1"/>
    </xf>
    <xf numFmtId="49" fontId="23" fillId="26" borderId="21" xfId="0" applyNumberFormat="1" applyFont="1" applyFill="1" applyBorder="1" applyAlignment="1">
      <alignment horizontal="center" vertical="center" wrapText="1"/>
    </xf>
    <xf numFmtId="49" fontId="23" fillId="26" borderId="14" xfId="0" applyNumberFormat="1" applyFont="1" applyFill="1" applyBorder="1" applyAlignment="1">
      <alignment horizontal="right" vertical="center" wrapText="1"/>
    </xf>
    <xf numFmtId="49" fontId="23" fillId="26" borderId="15" xfId="0" applyNumberFormat="1" applyFont="1" applyFill="1" applyBorder="1" applyAlignment="1">
      <alignment horizontal="left" vertical="center" wrapText="1"/>
    </xf>
    <xf numFmtId="49" fontId="23" fillId="26" borderId="22" xfId="0" applyNumberFormat="1" applyFont="1" applyFill="1" applyBorder="1" applyAlignment="1">
      <alignment horizontal="center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vertical="center" wrapText="1"/>
    </xf>
    <xf numFmtId="0" fontId="23" fillId="27" borderId="11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right" vertical="center" wrapText="1"/>
    </xf>
    <xf numFmtId="49" fontId="22" fillId="26" borderId="15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center" vertical="center" wrapText="1"/>
    </xf>
    <xf numFmtId="173" fontId="22" fillId="26" borderId="11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horizontal="left" vertical="center" wrapText="1"/>
    </xf>
    <xf numFmtId="0" fontId="22" fillId="27" borderId="19" xfId="0" applyFont="1" applyFill="1" applyBorder="1" applyAlignment="1">
      <alignment horizontal="right" vertical="center" wrapText="1"/>
    </xf>
    <xf numFmtId="0" fontId="22" fillId="27" borderId="17" xfId="0" applyFont="1" applyFill="1" applyBorder="1" applyAlignment="1">
      <alignment horizontal="left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2" fillId="27" borderId="15" xfId="0" applyFont="1" applyFill="1" applyBorder="1" applyAlignment="1">
      <alignment horizontal="left" vertical="center" wrapText="1"/>
    </xf>
    <xf numFmtId="173" fontId="22" fillId="27" borderId="11" xfId="0" applyNumberFormat="1" applyFont="1" applyFill="1" applyBorder="1" applyAlignment="1">
      <alignment horizontal="right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7" borderId="19" xfId="0" applyFont="1" applyFill="1" applyBorder="1" applyAlignment="1">
      <alignment horizontal="right" vertical="center" wrapText="1"/>
    </xf>
    <xf numFmtId="49" fontId="23" fillId="26" borderId="17" xfId="0" applyNumberFormat="1" applyFont="1" applyFill="1" applyBorder="1" applyAlignment="1">
      <alignment horizontal="left" vertical="center" wrapText="1"/>
    </xf>
    <xf numFmtId="49" fontId="22" fillId="27" borderId="10" xfId="0" applyNumberFormat="1" applyFont="1" applyFill="1" applyBorder="1" applyAlignment="1">
      <alignment horizontal="center" vertical="center" wrapText="1"/>
    </xf>
    <xf numFmtId="173" fontId="22" fillId="26" borderId="23" xfId="0" applyNumberFormat="1" applyFont="1" applyFill="1" applyBorder="1" applyAlignment="1">
      <alignment horizontal="right" vertical="center" wrapText="1"/>
    </xf>
    <xf numFmtId="0" fontId="24" fillId="27" borderId="0" xfId="0" applyFont="1" applyFill="1" applyAlignment="1">
      <alignment vertical="center" wrapText="1"/>
    </xf>
    <xf numFmtId="49" fontId="22" fillId="27" borderId="23" xfId="0" applyNumberFormat="1" applyFont="1" applyFill="1" applyBorder="1" applyAlignment="1">
      <alignment horizontal="center" vertical="center" wrapText="1"/>
    </xf>
    <xf numFmtId="49" fontId="22" fillId="27" borderId="16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left" vertical="center" wrapText="1"/>
    </xf>
    <xf numFmtId="49" fontId="22" fillId="27" borderId="13" xfId="0" applyNumberFormat="1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right" vertical="center" wrapText="1"/>
    </xf>
    <xf numFmtId="49" fontId="22" fillId="26" borderId="26" xfId="0" applyNumberFormat="1" applyFont="1" applyFill="1" applyBorder="1" applyAlignment="1">
      <alignment horizontal="left" vertical="center" wrapText="1"/>
    </xf>
    <xf numFmtId="49" fontId="26" fillId="27" borderId="17" xfId="57" applyNumberFormat="1" applyFont="1" applyFill="1" applyBorder="1" applyAlignment="1">
      <alignment horizontal="center" vertical="center" wrapText="1"/>
      <protection/>
    </xf>
    <xf numFmtId="173" fontId="26" fillId="27" borderId="11" xfId="57" applyNumberFormat="1" applyFont="1" applyFill="1" applyBorder="1" applyAlignment="1">
      <alignment vertical="center" wrapText="1"/>
      <protection/>
    </xf>
    <xf numFmtId="0" fontId="23" fillId="27" borderId="23" xfId="0" applyFont="1" applyFill="1" applyBorder="1" applyAlignment="1">
      <alignment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6" xfId="0" applyFont="1" applyFill="1" applyBorder="1" applyAlignment="1">
      <alignment horizontal="right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28" xfId="0" applyNumberFormat="1" applyFont="1" applyFill="1" applyBorder="1" applyAlignment="1">
      <alignment horizontal="center" vertical="center" wrapText="1"/>
    </xf>
    <xf numFmtId="173" fontId="23" fillId="26" borderId="23" xfId="0" applyNumberFormat="1" applyFont="1" applyFill="1" applyBorder="1" applyAlignment="1">
      <alignment horizontal="right" vertical="center" wrapText="1"/>
    </xf>
    <xf numFmtId="49" fontId="22" fillId="27" borderId="21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6" borderId="19" xfId="0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7" borderId="22" xfId="0" applyNumberFormat="1" applyFont="1" applyFill="1" applyBorder="1" applyAlignment="1">
      <alignment horizontal="center" vertical="center" wrapText="1"/>
    </xf>
    <xf numFmtId="49" fontId="22" fillId="27" borderId="24" xfId="0" applyNumberFormat="1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right" vertical="center" wrapText="1"/>
    </xf>
    <xf numFmtId="173" fontId="22" fillId="27" borderId="13" xfId="0" applyNumberFormat="1" applyFont="1" applyFill="1" applyBorder="1" applyAlignment="1">
      <alignment horizontal="right" vertical="center" wrapText="1"/>
    </xf>
    <xf numFmtId="0" fontId="26" fillId="27" borderId="19" xfId="0" applyFont="1" applyFill="1" applyBorder="1" applyAlignment="1">
      <alignment vertical="center" wrapText="1"/>
    </xf>
    <xf numFmtId="49" fontId="23" fillId="26" borderId="29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right" vertical="center" wrapText="1"/>
    </xf>
    <xf numFmtId="49" fontId="23" fillId="26" borderId="30" xfId="0" applyNumberFormat="1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vertical="center" wrapText="1"/>
    </xf>
    <xf numFmtId="49" fontId="22" fillId="26" borderId="3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vertical="center" wrapText="1"/>
    </xf>
    <xf numFmtId="49" fontId="26" fillId="27" borderId="0" xfId="57" applyNumberFormat="1" applyFont="1" applyFill="1" applyAlignment="1">
      <alignment horizontal="center" vertical="center" wrapText="1"/>
      <protection/>
    </xf>
    <xf numFmtId="49" fontId="26" fillId="26" borderId="11" xfId="0" applyNumberFormat="1" applyFont="1" applyFill="1" applyBorder="1" applyAlignment="1">
      <alignment horizontal="center" vertical="center" wrapText="1"/>
    </xf>
    <xf numFmtId="49" fontId="26" fillId="26" borderId="19" xfId="0" applyNumberFormat="1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26" fillId="26" borderId="17" xfId="0" applyNumberFormat="1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26" borderId="26" xfId="0" applyFont="1" applyFill="1" applyBorder="1" applyAlignment="1">
      <alignment horizontal="center" vertical="center" wrapText="1"/>
    </xf>
    <xf numFmtId="49" fontId="24" fillId="27" borderId="11" xfId="0" applyNumberFormat="1" applyFont="1" applyFill="1" applyBorder="1" applyAlignment="1">
      <alignment horizontal="center" vertical="center" wrapText="1"/>
    </xf>
    <xf numFmtId="49" fontId="23" fillId="26" borderId="11" xfId="56" applyNumberFormat="1" applyFont="1" applyFill="1" applyBorder="1" applyAlignment="1">
      <alignment horizontal="center" vertical="center" wrapText="1"/>
      <protection/>
    </xf>
    <xf numFmtId="173" fontId="26" fillId="26" borderId="11" xfId="56" applyNumberFormat="1" applyFont="1" applyFill="1" applyBorder="1" applyAlignment="1">
      <alignment vertical="center" wrapText="1"/>
      <protection/>
    </xf>
    <xf numFmtId="49" fontId="22" fillId="27" borderId="11" xfId="56" applyNumberFormat="1" applyFont="1" applyFill="1" applyBorder="1" applyAlignment="1">
      <alignment horizontal="center" vertical="center" wrapText="1"/>
      <protection/>
    </xf>
    <xf numFmtId="0" fontId="26" fillId="26" borderId="11" xfId="0" applyFont="1" applyFill="1" applyBorder="1" applyAlignment="1">
      <alignment horizontal="left" vertical="center" wrapText="1"/>
    </xf>
    <xf numFmtId="0" fontId="26" fillId="26" borderId="21" xfId="0" applyFont="1" applyFill="1" applyBorder="1" applyAlignment="1">
      <alignment horizontal="left" vertical="center" wrapText="1"/>
    </xf>
    <xf numFmtId="0" fontId="24" fillId="26" borderId="0" xfId="0" applyFont="1" applyFill="1" applyBorder="1" applyAlignment="1">
      <alignment horizontal="left" vertical="center" wrapText="1"/>
    </xf>
    <xf numFmtId="49" fontId="24" fillId="26" borderId="11" xfId="0" applyNumberFormat="1" applyFont="1" applyFill="1" applyBorder="1" applyAlignment="1">
      <alignment horizontal="center" vertical="center" wrapText="1"/>
    </xf>
    <xf numFmtId="49" fontId="22" fillId="26" borderId="14" xfId="0" applyNumberFormat="1" applyFont="1" applyFill="1" applyBorder="1" applyAlignment="1">
      <alignment horizontal="right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173" fontId="26" fillId="26" borderId="11" xfId="0" applyNumberFormat="1" applyFont="1" applyFill="1" applyBorder="1" applyAlignment="1">
      <alignment horizontal="right" vertical="center" wrapText="1"/>
    </xf>
    <xf numFmtId="0" fontId="24" fillId="27" borderId="11" xfId="0" applyFont="1" applyFill="1" applyBorder="1" applyAlignment="1">
      <alignment horizontal="justify" vertical="center" wrapText="1"/>
    </xf>
    <xf numFmtId="173" fontId="24" fillId="26" borderId="11" xfId="0" applyNumberFormat="1" applyFont="1" applyFill="1" applyBorder="1" applyAlignment="1">
      <alignment horizontal="right" vertical="center" wrapText="1"/>
    </xf>
    <xf numFmtId="49" fontId="22" fillId="26" borderId="16" xfId="0" applyNumberFormat="1" applyFont="1" applyFill="1" applyBorder="1" applyAlignment="1">
      <alignment horizontal="right" vertical="center" wrapText="1"/>
    </xf>
    <xf numFmtId="49" fontId="22" fillId="26" borderId="10" xfId="0" applyNumberFormat="1" applyFont="1" applyFill="1" applyBorder="1" applyAlignment="1">
      <alignment horizontal="left" vertical="center" wrapText="1"/>
    </xf>
    <xf numFmtId="49" fontId="23" fillId="27" borderId="14" xfId="0" applyNumberFormat="1" applyFont="1" applyFill="1" applyBorder="1" applyAlignment="1">
      <alignment horizontal="right" vertical="center" wrapText="1"/>
    </xf>
    <xf numFmtId="49" fontId="23" fillId="27" borderId="15" xfId="0" applyNumberFormat="1" applyFont="1" applyFill="1" applyBorder="1" applyAlignment="1">
      <alignment vertical="center" wrapText="1"/>
    </xf>
    <xf numFmtId="49" fontId="22" fillId="27" borderId="14" xfId="0" applyNumberFormat="1" applyFont="1" applyFill="1" applyBorder="1" applyAlignment="1">
      <alignment horizontal="right" vertical="center" wrapText="1"/>
    </xf>
    <xf numFmtId="49" fontId="22" fillId="27" borderId="15" xfId="0" applyNumberFormat="1" applyFont="1" applyFill="1" applyBorder="1" applyAlignment="1">
      <alignment vertical="center" wrapText="1"/>
    </xf>
    <xf numFmtId="0" fontId="22" fillId="27" borderId="32" xfId="0" applyFont="1" applyFill="1" applyBorder="1" applyAlignment="1">
      <alignment horizontal="left" vertical="center" wrapText="1"/>
    </xf>
    <xf numFmtId="0" fontId="23" fillId="27" borderId="19" xfId="0" applyFont="1" applyFill="1" applyBorder="1" applyAlignment="1">
      <alignment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left" vertical="center" wrapText="1"/>
    </xf>
    <xf numFmtId="0" fontId="22" fillId="27" borderId="16" xfId="0" applyFont="1" applyFill="1" applyBorder="1" applyAlignment="1">
      <alignment horizontal="right" vertical="center" wrapText="1"/>
    </xf>
    <xf numFmtId="0" fontId="23" fillId="27" borderId="11" xfId="0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left" vertical="center" wrapText="1"/>
    </xf>
    <xf numFmtId="0" fontId="23" fillId="26" borderId="21" xfId="0" applyFont="1" applyFill="1" applyBorder="1" applyAlignment="1">
      <alignment horizontal="center" vertical="center" wrapText="1"/>
    </xf>
    <xf numFmtId="49" fontId="23" fillId="26" borderId="24" xfId="0" applyNumberFormat="1" applyFont="1" applyFill="1" applyBorder="1" applyAlignment="1">
      <alignment horizontal="center" vertical="center" wrapText="1"/>
    </xf>
    <xf numFmtId="49" fontId="23" fillId="27" borderId="22" xfId="0" applyNumberFormat="1" applyFont="1" applyFill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4" fillId="27" borderId="11" xfId="0" applyFont="1" applyFill="1" applyBorder="1" applyAlignment="1">
      <alignment horizontal="left" vertical="center" wrapText="1"/>
    </xf>
    <xf numFmtId="0" fontId="23" fillId="27" borderId="16" xfId="0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49" fontId="22" fillId="28" borderId="11" xfId="0" applyNumberFormat="1" applyFont="1" applyFill="1" applyBorder="1" applyAlignment="1">
      <alignment horizontal="center" vertical="center" wrapText="1"/>
    </xf>
    <xf numFmtId="173" fontId="67" fillId="26" borderId="11" xfId="0" applyNumberFormat="1" applyFont="1" applyFill="1" applyBorder="1" applyAlignment="1">
      <alignment horizontal="right" vertical="center" wrapText="1"/>
    </xf>
    <xf numFmtId="0" fontId="24" fillId="27" borderId="16" xfId="0" applyFont="1" applyFill="1" applyBorder="1" applyAlignment="1">
      <alignment horizontal="right" vertical="center" wrapText="1"/>
    </xf>
    <xf numFmtId="49" fontId="22" fillId="28" borderId="11" xfId="64" applyNumberFormat="1" applyFont="1" applyFill="1" applyBorder="1" applyAlignment="1">
      <alignment horizontal="center" vertical="center" wrapText="1"/>
      <protection/>
    </xf>
    <xf numFmtId="49" fontId="22" fillId="0" borderId="11" xfId="64" applyNumberFormat="1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righ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173" fontId="22" fillId="0" borderId="11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vertical="center" wrapText="1"/>
    </xf>
    <xf numFmtId="49" fontId="23" fillId="0" borderId="11" xfId="64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6" applyNumberFormat="1" applyFont="1" applyFill="1" applyBorder="1" applyAlignment="1">
      <alignment horizontal="center" vertical="center" wrapText="1"/>
      <protection/>
    </xf>
    <xf numFmtId="49" fontId="68" fillId="26" borderId="19" xfId="0" applyNumberFormat="1" applyFont="1" applyFill="1" applyBorder="1" applyAlignment="1">
      <alignment horizontal="right" vertical="center" wrapText="1"/>
    </xf>
    <xf numFmtId="49" fontId="68" fillId="26" borderId="14" xfId="0" applyNumberFormat="1" applyFont="1" applyFill="1" applyBorder="1" applyAlignment="1">
      <alignment horizontal="right" vertical="center" wrapText="1"/>
    </xf>
    <xf numFmtId="2" fontId="23" fillId="28" borderId="19" xfId="64" applyNumberFormat="1" applyFont="1" applyFill="1" applyBorder="1" applyAlignment="1">
      <alignment horizontal="left" vertical="center" wrapText="1"/>
      <protection/>
    </xf>
    <xf numFmtId="49" fontId="23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1" xfId="64" applyNumberFormat="1" applyFont="1" applyFill="1" applyBorder="1" applyAlignment="1">
      <alignment horizontal="center" vertical="center" wrapText="1"/>
      <protection/>
    </xf>
    <xf numFmtId="49" fontId="26" fillId="28" borderId="19" xfId="64" applyNumberFormat="1" applyFont="1" applyFill="1" applyBorder="1" applyAlignment="1">
      <alignment horizontal="center" vertical="center" wrapText="1"/>
      <protection/>
    </xf>
    <xf numFmtId="49" fontId="23" fillId="28" borderId="19" xfId="0" applyNumberFormat="1" applyFont="1" applyFill="1" applyBorder="1" applyAlignment="1">
      <alignment horizontal="right"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6" fillId="28" borderId="17" xfId="64" applyNumberFormat="1" applyFont="1" applyFill="1" applyBorder="1" applyAlignment="1">
      <alignment horizontal="center" vertical="center" wrapText="1"/>
      <protection/>
    </xf>
    <xf numFmtId="173" fontId="26" fillId="28" borderId="11" xfId="64" applyNumberFormat="1" applyFont="1" applyFill="1" applyBorder="1" applyAlignment="1">
      <alignment vertical="center" wrapText="1"/>
      <protection/>
    </xf>
    <xf numFmtId="2" fontId="24" fillId="28" borderId="19" xfId="64" applyNumberFormat="1" applyFont="1" applyFill="1" applyBorder="1" applyAlignment="1">
      <alignment horizontal="left" vertical="center" wrapText="1"/>
      <protection/>
    </xf>
    <xf numFmtId="49" fontId="24" fillId="28" borderId="11" xfId="64" applyNumberFormat="1" applyFont="1" applyFill="1" applyBorder="1" applyAlignment="1">
      <alignment horizontal="center" vertical="center" wrapText="1"/>
      <protection/>
    </xf>
    <xf numFmtId="49" fontId="24" fillId="28" borderId="19" xfId="64" applyNumberFormat="1" applyFont="1" applyFill="1" applyBorder="1" applyAlignment="1">
      <alignment horizontal="center" vertical="center" wrapText="1"/>
      <protection/>
    </xf>
    <xf numFmtId="49" fontId="24" fillId="28" borderId="16" xfId="0" applyNumberFormat="1" applyFont="1" applyFill="1" applyBorder="1" applyAlignment="1">
      <alignment horizontal="right" vertical="center" wrapText="1"/>
    </xf>
    <xf numFmtId="49" fontId="24" fillId="28" borderId="10" xfId="0" applyNumberFormat="1" applyFont="1" applyFill="1" applyBorder="1" applyAlignment="1">
      <alignment vertical="center" wrapText="1"/>
    </xf>
    <xf numFmtId="49" fontId="26" fillId="28" borderId="17" xfId="57" applyNumberFormat="1" applyFont="1" applyFill="1" applyBorder="1" applyAlignment="1">
      <alignment horizontal="center" vertical="center" wrapText="1"/>
      <protection/>
    </xf>
    <xf numFmtId="173" fontId="24" fillId="28" borderId="11" xfId="57" applyNumberFormat="1" applyFont="1" applyFill="1" applyBorder="1" applyAlignment="1">
      <alignment vertical="center" wrapText="1"/>
      <protection/>
    </xf>
    <xf numFmtId="173" fontId="24" fillId="28" borderId="11" xfId="64" applyNumberFormat="1" applyFont="1" applyFill="1" applyBorder="1" applyAlignment="1">
      <alignment vertical="center" wrapText="1"/>
      <protection/>
    </xf>
    <xf numFmtId="0" fontId="22" fillId="28" borderId="11" xfId="0" applyFont="1" applyFill="1" applyBorder="1" applyAlignment="1">
      <alignment horizontal="left" vertical="center" wrapText="1"/>
    </xf>
    <xf numFmtId="49" fontId="24" fillId="28" borderId="17" xfId="57" applyNumberFormat="1" applyFont="1" applyFill="1" applyBorder="1" applyAlignment="1">
      <alignment horizontal="center" vertical="center" wrapText="1"/>
      <protection/>
    </xf>
    <xf numFmtId="49" fontId="24" fillId="28" borderId="17" xfId="64" applyNumberFormat="1" applyFont="1" applyFill="1" applyBorder="1" applyAlignment="1">
      <alignment horizontal="center" vertical="center" wrapText="1"/>
      <protection/>
    </xf>
    <xf numFmtId="173" fontId="23" fillId="29" borderId="11" xfId="0" applyNumberFormat="1" applyFont="1" applyFill="1" applyBorder="1" applyAlignment="1">
      <alignment horizontal="center" vertical="center" wrapText="1"/>
    </xf>
    <xf numFmtId="49" fontId="26" fillId="27" borderId="11" xfId="57" applyNumberFormat="1" applyFont="1" applyFill="1" applyBorder="1" applyAlignment="1">
      <alignment horizontal="center" vertical="center" wrapText="1"/>
      <protection/>
    </xf>
    <xf numFmtId="49" fontId="22" fillId="26" borderId="14" xfId="0" applyNumberFormat="1" applyFont="1" applyFill="1" applyBorder="1" applyAlignment="1">
      <alignment horizontal="center" vertical="center" wrapText="1"/>
    </xf>
    <xf numFmtId="49" fontId="22" fillId="26" borderId="15" xfId="0" applyNumberFormat="1" applyFont="1" applyFill="1" applyBorder="1" applyAlignment="1">
      <alignment horizontal="center" vertical="center" wrapText="1"/>
    </xf>
    <xf numFmtId="0" fontId="22" fillId="27" borderId="12" xfId="0" applyFont="1" applyFill="1" applyBorder="1" applyAlignment="1">
      <alignment horizontal="left" vertical="center" wrapText="1"/>
    </xf>
    <xf numFmtId="49" fontId="26" fillId="27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3" fontId="23" fillId="0" borderId="11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8" borderId="0" xfId="64" applyFont="1" applyFill="1" applyAlignment="1">
      <alignment vertical="center"/>
      <protection/>
    </xf>
    <xf numFmtId="0" fontId="28" fillId="28" borderId="0" xfId="64" applyFont="1" applyFill="1" applyAlignment="1">
      <alignment vertical="center" wrapText="1"/>
      <protection/>
    </xf>
    <xf numFmtId="0" fontId="22" fillId="30" borderId="11" xfId="0" applyFont="1" applyFill="1" applyBorder="1" applyAlignment="1">
      <alignment vertical="center" wrapText="1"/>
    </xf>
    <xf numFmtId="49" fontId="22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1" xfId="64" applyNumberFormat="1" applyFont="1" applyFill="1" applyBorder="1" applyAlignment="1">
      <alignment horizontal="center" vertical="center" wrapText="1"/>
      <protection/>
    </xf>
    <xf numFmtId="49" fontId="24" fillId="30" borderId="19" xfId="64" applyNumberFormat="1" applyFont="1" applyFill="1" applyBorder="1" applyAlignment="1">
      <alignment horizontal="center" vertical="center" wrapText="1"/>
      <protection/>
    </xf>
    <xf numFmtId="173" fontId="26" fillId="30" borderId="11" xfId="57" applyNumberFormat="1" applyFont="1" applyFill="1" applyBorder="1" applyAlignment="1">
      <alignment vertical="center" wrapText="1"/>
      <protection/>
    </xf>
    <xf numFmtId="49" fontId="24" fillId="30" borderId="17" xfId="57" applyNumberFormat="1" applyFont="1" applyFill="1" applyBorder="1" applyAlignment="1">
      <alignment horizontal="center" vertical="center" wrapText="1"/>
      <protection/>
    </xf>
    <xf numFmtId="0" fontId="22" fillId="30" borderId="11" xfId="0" applyFont="1" applyFill="1" applyBorder="1" applyAlignment="1">
      <alignment horizontal="left" vertical="center" wrapText="1"/>
    </xf>
    <xf numFmtId="49" fontId="22" fillId="30" borderId="11" xfId="0" applyNumberFormat="1" applyFont="1" applyFill="1" applyBorder="1" applyAlignment="1">
      <alignment horizontal="center" vertical="center" wrapText="1"/>
    </xf>
    <xf numFmtId="49" fontId="22" fillId="30" borderId="33" xfId="0" applyNumberFormat="1" applyFont="1" applyFill="1" applyBorder="1" applyAlignment="1">
      <alignment horizontal="center" vertical="center" wrapText="1"/>
    </xf>
    <xf numFmtId="0" fontId="22" fillId="30" borderId="33" xfId="0" applyFont="1" applyFill="1" applyBorder="1" applyAlignment="1">
      <alignment horizontal="center" vertical="center" wrapText="1"/>
    </xf>
    <xf numFmtId="49" fontId="22" fillId="30" borderId="20" xfId="0" applyNumberFormat="1" applyFont="1" applyFill="1" applyBorder="1" applyAlignment="1">
      <alignment horizontal="center" vertical="center" wrapText="1"/>
    </xf>
    <xf numFmtId="173" fontId="22" fillId="30" borderId="13" xfId="0" applyNumberFormat="1" applyFont="1" applyFill="1" applyBorder="1" applyAlignment="1">
      <alignment horizontal="right" vertical="center" wrapText="1"/>
    </xf>
    <xf numFmtId="49" fontId="22" fillId="30" borderId="11" xfId="56" applyNumberFormat="1" applyFont="1" applyFill="1" applyBorder="1" applyAlignment="1">
      <alignment horizontal="center" vertical="center" wrapText="1"/>
      <protection/>
    </xf>
    <xf numFmtId="173" fontId="22" fillId="30" borderId="11" xfId="0" applyNumberFormat="1" applyFont="1" applyFill="1" applyBorder="1" applyAlignment="1">
      <alignment horizontal="right" vertical="center" wrapText="1"/>
    </xf>
    <xf numFmtId="0" fontId="22" fillId="30" borderId="0" xfId="0" applyFont="1" applyFill="1" applyAlignment="1">
      <alignment/>
    </xf>
    <xf numFmtId="0" fontId="22" fillId="30" borderId="0" xfId="0" applyFont="1" applyFill="1" applyAlignment="1">
      <alignment horizontal="justify"/>
    </xf>
    <xf numFmtId="49" fontId="26" fillId="30" borderId="11" xfId="57" applyNumberFormat="1" applyFont="1" applyFill="1" applyBorder="1" applyAlignment="1">
      <alignment horizontal="center" vertical="center" wrapText="1"/>
      <protection/>
    </xf>
    <xf numFmtId="49" fontId="23" fillId="30" borderId="11" xfId="0" applyNumberFormat="1" applyFont="1" applyFill="1" applyBorder="1" applyAlignment="1">
      <alignment horizontal="center" vertical="center" wrapText="1"/>
    </xf>
    <xf numFmtId="49" fontId="23" fillId="30" borderId="19" xfId="0" applyNumberFormat="1" applyFont="1" applyFill="1" applyBorder="1" applyAlignment="1">
      <alignment horizontal="center" vertical="center" wrapText="1"/>
    </xf>
    <xf numFmtId="49" fontId="23" fillId="30" borderId="17" xfId="0" applyNumberFormat="1" applyFont="1" applyFill="1" applyBorder="1" applyAlignment="1">
      <alignment horizontal="center" vertical="center" wrapText="1"/>
    </xf>
    <xf numFmtId="173" fontId="23" fillId="30" borderId="11" xfId="0" applyNumberFormat="1" applyFont="1" applyFill="1" applyBorder="1" applyAlignment="1">
      <alignment horizontal="right"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11" xfId="0" applyFont="1" applyFill="1" applyBorder="1" applyAlignment="1">
      <alignment horizontal="left" wrapText="1"/>
    </xf>
    <xf numFmtId="0" fontId="22" fillId="30" borderId="0" xfId="0" applyFont="1" applyFill="1" applyAlignment="1">
      <alignment horizontal="center" wrapText="1"/>
    </xf>
    <xf numFmtId="49" fontId="22" fillId="30" borderId="0" xfId="0" applyNumberFormat="1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vertical="center" wrapText="1"/>
    </xf>
    <xf numFmtId="0" fontId="68" fillId="30" borderId="11" xfId="42" applyFont="1" applyFill="1" applyBorder="1" applyAlignment="1" applyProtection="1">
      <alignment horizontal="left" vertical="top" wrapText="1"/>
      <protection/>
    </xf>
    <xf numFmtId="0" fontId="26" fillId="31" borderId="11" xfId="0" applyFont="1" applyFill="1" applyBorder="1" applyAlignment="1">
      <alignment vertical="center" wrapText="1"/>
    </xf>
    <xf numFmtId="49" fontId="26" fillId="31" borderId="11" xfId="0" applyNumberFormat="1" applyFont="1" applyFill="1" applyBorder="1" applyAlignment="1">
      <alignment horizontal="center" vertical="center" wrapText="1"/>
    </xf>
    <xf numFmtId="173" fontId="26" fillId="31" borderId="11" xfId="0" applyNumberFormat="1" applyFont="1" applyFill="1" applyBorder="1" applyAlignment="1">
      <alignment horizontal="right" vertical="center" wrapText="1"/>
    </xf>
    <xf numFmtId="49" fontId="24" fillId="30" borderId="11" xfId="0" applyNumberFormat="1" applyFont="1" applyFill="1" applyBorder="1" applyAlignment="1">
      <alignment horizontal="center" vertical="center" wrapText="1"/>
    </xf>
    <xf numFmtId="49" fontId="23" fillId="30" borderId="11" xfId="64" applyNumberFormat="1" applyFont="1" applyFill="1" applyBorder="1" applyAlignment="1">
      <alignment horizontal="center" vertical="center" wrapText="1"/>
      <protection/>
    </xf>
    <xf numFmtId="49" fontId="26" fillId="30" borderId="11" xfId="0" applyNumberFormat="1" applyFont="1" applyFill="1" applyBorder="1" applyAlignment="1">
      <alignment horizontal="center" vertical="center" wrapText="1"/>
    </xf>
    <xf numFmtId="49" fontId="23" fillId="30" borderId="13" xfId="64" applyNumberFormat="1" applyFont="1" applyFill="1" applyBorder="1" applyAlignment="1">
      <alignment horizontal="center" vertical="center" wrapText="1"/>
      <protection/>
    </xf>
    <xf numFmtId="49" fontId="26" fillId="30" borderId="13" xfId="0" applyNumberFormat="1" applyFont="1" applyFill="1" applyBorder="1" applyAlignment="1">
      <alignment horizontal="center" vertical="center" wrapText="1"/>
    </xf>
    <xf numFmtId="49" fontId="23" fillId="30" borderId="13" xfId="0" applyNumberFormat="1" applyFont="1" applyFill="1" applyBorder="1" applyAlignment="1">
      <alignment horizontal="center" vertical="center" wrapText="1"/>
    </xf>
    <xf numFmtId="173" fontId="23" fillId="30" borderId="13" xfId="0" applyNumberFormat="1" applyFont="1" applyFill="1" applyBorder="1" applyAlignment="1">
      <alignment horizontal="right" vertical="center" wrapText="1"/>
    </xf>
    <xf numFmtId="0" fontId="22" fillId="30" borderId="19" xfId="0" applyFont="1" applyFill="1" applyBorder="1" applyAlignment="1">
      <alignment/>
    </xf>
    <xf numFmtId="0" fontId="22" fillId="30" borderId="12" xfId="0" applyFont="1" applyFill="1" applyBorder="1" applyAlignment="1">
      <alignment horizontal="left" vertical="center" wrapText="1"/>
    </xf>
    <xf numFmtId="49" fontId="24" fillId="30" borderId="17" xfId="64" applyNumberFormat="1" applyFont="1" applyFill="1" applyBorder="1" applyAlignment="1">
      <alignment horizontal="center" vertical="center" wrapText="1"/>
      <protection/>
    </xf>
    <xf numFmtId="173" fontId="24" fillId="30" borderId="11" xfId="64" applyNumberFormat="1" applyFont="1" applyFill="1" applyBorder="1" applyAlignment="1">
      <alignment vertical="center" wrapText="1"/>
      <protection/>
    </xf>
    <xf numFmtId="49" fontId="22" fillId="30" borderId="19" xfId="0" applyNumberFormat="1" applyFont="1" applyFill="1" applyBorder="1" applyAlignment="1">
      <alignment horizontal="center" vertical="center" wrapText="1"/>
    </xf>
    <xf numFmtId="49" fontId="22" fillId="27" borderId="35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center" vertical="center" wrapText="1"/>
    </xf>
    <xf numFmtId="49" fontId="22" fillId="30" borderId="17" xfId="0" applyNumberFormat="1" applyFont="1" applyFill="1" applyBorder="1" applyAlignment="1">
      <alignment horizontal="center" vertical="center" wrapText="1"/>
    </xf>
    <xf numFmtId="0" fontId="23" fillId="30" borderId="11" xfId="0" applyFont="1" applyFill="1" applyBorder="1" applyAlignment="1">
      <alignment horizontal="left" vertical="center" wrapText="1"/>
    </xf>
    <xf numFmtId="0" fontId="23" fillId="30" borderId="0" xfId="0" applyFont="1" applyFill="1" applyAlignment="1">
      <alignment/>
    </xf>
    <xf numFmtId="49" fontId="23" fillId="32" borderId="11" xfId="0" applyNumberFormat="1" applyFont="1" applyFill="1" applyBorder="1" applyAlignment="1">
      <alignment horizontal="center" vertical="center" wrapText="1"/>
    </xf>
    <xf numFmtId="49" fontId="23" fillId="32" borderId="19" xfId="0" applyNumberFormat="1" applyFont="1" applyFill="1" applyBorder="1" applyAlignment="1">
      <alignment horizontal="center" vertical="center" wrapText="1"/>
    </xf>
    <xf numFmtId="49" fontId="23" fillId="32" borderId="17" xfId="0" applyNumberFormat="1" applyFont="1" applyFill="1" applyBorder="1" applyAlignment="1">
      <alignment horizontal="center" vertical="center" wrapText="1"/>
    </xf>
    <xf numFmtId="173" fontId="23" fillId="32" borderId="11" xfId="0" applyNumberFormat="1" applyFont="1" applyFill="1" applyBorder="1" applyAlignment="1">
      <alignment horizontal="right" vertical="center" wrapText="1"/>
    </xf>
    <xf numFmtId="0" fontId="22" fillId="32" borderId="34" xfId="0" applyFont="1" applyFill="1" applyBorder="1" applyAlignment="1">
      <alignment horizontal="lef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justify"/>
    </xf>
    <xf numFmtId="49" fontId="22" fillId="31" borderId="16" xfId="0" applyNumberFormat="1" applyFont="1" applyFill="1" applyBorder="1" applyAlignment="1">
      <alignment horizontal="right" vertical="center" wrapText="1"/>
    </xf>
    <xf numFmtId="49" fontId="22" fillId="31" borderId="10" xfId="0" applyNumberFormat="1" applyFont="1" applyFill="1" applyBorder="1" applyAlignment="1">
      <alignment horizontal="right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49" fontId="22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justify"/>
    </xf>
    <xf numFmtId="49" fontId="22" fillId="26" borderId="19" xfId="0" applyNumberFormat="1" applyFont="1" applyFill="1" applyBorder="1" applyAlignment="1">
      <alignment horizontal="righ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0" fontId="69" fillId="0" borderId="11" xfId="0" applyFont="1" applyBorder="1" applyAlignment="1">
      <alignment wrapText="1"/>
    </xf>
    <xf numFmtId="0" fontId="22" fillId="28" borderId="11" xfId="0" applyFont="1" applyFill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right" vertical="center" wrapText="1"/>
    </xf>
    <xf numFmtId="180" fontId="41" fillId="27" borderId="11" xfId="54" applyNumberFormat="1" applyFont="1" applyFill="1" applyBorder="1" applyAlignment="1" applyProtection="1">
      <alignment vertical="center" wrapText="1"/>
      <protection hidden="1"/>
    </xf>
    <xf numFmtId="49" fontId="24" fillId="31" borderId="17" xfId="0" applyNumberFormat="1" applyFont="1" applyFill="1" applyBorder="1" applyAlignment="1">
      <alignment horizontal="left" vertical="center" wrapText="1"/>
    </xf>
    <xf numFmtId="49" fontId="22" fillId="27" borderId="0" xfId="64" applyNumberFormat="1" applyFont="1" applyFill="1" applyBorder="1" applyAlignment="1">
      <alignment horizontal="center" vertical="center" wrapText="1"/>
      <protection/>
    </xf>
    <xf numFmtId="0" fontId="69" fillId="27" borderId="11" xfId="0" applyFont="1" applyFill="1" applyBorder="1" applyAlignment="1">
      <alignment wrapText="1"/>
    </xf>
    <xf numFmtId="49" fontId="22" fillId="27" borderId="14" xfId="0" applyNumberFormat="1" applyFont="1" applyFill="1" applyBorder="1" applyAlignment="1">
      <alignment horizontal="center" vertical="center" wrapText="1"/>
    </xf>
    <xf numFmtId="49" fontId="22" fillId="30" borderId="14" xfId="0" applyNumberFormat="1" applyFont="1" applyFill="1" applyBorder="1" applyAlignment="1">
      <alignment horizontal="right" vertical="center" wrapText="1"/>
    </xf>
    <xf numFmtId="49" fontId="22" fillId="30" borderId="15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 wrapText="1"/>
    </xf>
    <xf numFmtId="49" fontId="22" fillId="31" borderId="17" xfId="0" applyNumberFormat="1" applyFont="1" applyFill="1" applyBorder="1" applyAlignment="1">
      <alignment horizontal="left" vertical="center" wrapText="1"/>
    </xf>
    <xf numFmtId="0" fontId="68" fillId="27" borderId="16" xfId="0" applyFont="1" applyFill="1" applyBorder="1" applyAlignment="1">
      <alignment horizontal="right" vertical="center" wrapText="1"/>
    </xf>
    <xf numFmtId="0" fontId="26" fillId="28" borderId="11" xfId="0" applyFont="1" applyFill="1" applyBorder="1" applyAlignment="1">
      <alignment vertical="top" wrapText="1"/>
    </xf>
    <xf numFmtId="49" fontId="22" fillId="27" borderId="19" xfId="0" applyNumberFormat="1" applyFont="1" applyFill="1" applyBorder="1" applyAlignment="1">
      <alignment horizontal="right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0" fontId="39" fillId="27" borderId="17" xfId="42" applyFont="1" applyFill="1" applyBorder="1" applyAlignment="1" applyProtection="1">
      <alignment horizontal="left" wrapText="1"/>
      <protection/>
    </xf>
    <xf numFmtId="0" fontId="22" fillId="27" borderId="0" xfId="0" applyFont="1" applyFill="1" applyAlignment="1">
      <alignment horizontal="justify"/>
    </xf>
    <xf numFmtId="0" fontId="70" fillId="28" borderId="0" xfId="0" applyFont="1" applyFill="1" applyAlignment="1">
      <alignment wrapText="1"/>
    </xf>
    <xf numFmtId="0" fontId="24" fillId="26" borderId="36" xfId="0" applyFont="1" applyFill="1" applyBorder="1" applyAlignment="1">
      <alignment horizontal="left" vertical="center" wrapText="1"/>
    </xf>
    <xf numFmtId="0" fontId="22" fillId="28" borderId="0" xfId="0" applyFont="1" applyFill="1" applyBorder="1" applyAlignment="1">
      <alignment horizontal="left" vertical="center" wrapText="1"/>
    </xf>
    <xf numFmtId="0" fontId="23" fillId="28" borderId="11" xfId="0" applyFont="1" applyFill="1" applyBorder="1" applyAlignment="1">
      <alignment horizontal="left" vertical="top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7" borderId="37" xfId="0" applyNumberFormat="1" applyFont="1" applyFill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49" fontId="22" fillId="27" borderId="38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wrapText="1"/>
    </xf>
    <xf numFmtId="0" fontId="23" fillId="30" borderId="17" xfId="0" applyFont="1" applyFill="1" applyBorder="1" applyAlignment="1">
      <alignment vertical="center" wrapText="1"/>
    </xf>
    <xf numFmtId="180" fontId="41" fillId="27" borderId="11" xfId="54" applyNumberFormat="1" applyFont="1" applyFill="1" applyBorder="1" applyAlignment="1" applyProtection="1">
      <alignment horizontal="left" wrapText="1"/>
      <protection hidden="1"/>
    </xf>
    <xf numFmtId="49" fontId="24" fillId="27" borderId="19" xfId="0" applyNumberFormat="1" applyFont="1" applyFill="1" applyBorder="1" applyAlignment="1">
      <alignment horizontal="center" vertical="center" wrapText="1"/>
    </xf>
    <xf numFmtId="49" fontId="24" fillId="27" borderId="17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vertical="center" wrapText="1"/>
    </xf>
    <xf numFmtId="0" fontId="69" fillId="30" borderId="11" xfId="0" applyFont="1" applyFill="1" applyBorder="1" applyAlignment="1">
      <alignment wrapText="1"/>
    </xf>
    <xf numFmtId="49" fontId="23" fillId="26" borderId="17" xfId="0" applyNumberFormat="1" applyFont="1" applyFill="1" applyBorder="1" applyAlignment="1">
      <alignment horizontal="center" vertical="center" wrapText="1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180" fontId="24" fillId="27" borderId="11" xfId="54" applyNumberFormat="1" applyFont="1" applyFill="1" applyBorder="1" applyAlignment="1" applyProtection="1">
      <alignment horizontal="left" wrapText="1"/>
      <protection hidden="1"/>
    </xf>
    <xf numFmtId="180" fontId="24" fillId="27" borderId="11" xfId="53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vertical="center" wrapText="1"/>
    </xf>
    <xf numFmtId="49" fontId="67" fillId="27" borderId="11" xfId="0" applyNumberFormat="1" applyFont="1" applyFill="1" applyBorder="1" applyAlignment="1">
      <alignment horizontal="center" vertical="center" wrapText="1"/>
    </xf>
    <xf numFmtId="49" fontId="67" fillId="27" borderId="23" xfId="0" applyNumberFormat="1" applyFont="1" applyFill="1" applyBorder="1" applyAlignment="1">
      <alignment horizontal="center" vertical="center" wrapText="1"/>
    </xf>
    <xf numFmtId="173" fontId="22" fillId="27" borderId="23" xfId="0" applyNumberFormat="1" applyFont="1" applyFill="1" applyBorder="1" applyAlignment="1">
      <alignment horizontal="right" vertical="center" wrapText="1"/>
    </xf>
    <xf numFmtId="0" fontId="24" fillId="0" borderId="18" xfId="57" applyFont="1" applyFill="1" applyBorder="1" applyAlignment="1">
      <alignment vertical="center"/>
      <protection/>
    </xf>
    <xf numFmtId="0" fontId="24" fillId="0" borderId="18" xfId="57" applyFont="1" applyFill="1" applyBorder="1" applyAlignment="1">
      <alignment vertical="center" wrapText="1"/>
      <protection/>
    </xf>
    <xf numFmtId="180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24" fillId="0" borderId="17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/>
    </xf>
    <xf numFmtId="0" fontId="30" fillId="0" borderId="19" xfId="0" applyFont="1" applyBorder="1" applyAlignment="1">
      <alignment vertical="center"/>
    </xf>
    <xf numFmtId="180" fontId="26" fillId="28" borderId="11" xfId="53" applyNumberFormat="1" applyFont="1" applyFill="1" applyBorder="1" applyAlignment="1" applyProtection="1">
      <alignment horizontal="left" vertical="top" wrapText="1"/>
      <protection hidden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4" fillId="27" borderId="17" xfId="0" applyFont="1" applyFill="1" applyBorder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173" fontId="22" fillId="0" borderId="13" xfId="0" applyNumberFormat="1" applyFont="1" applyFill="1" applyBorder="1" applyAlignment="1">
      <alignment horizontal="right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righ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3" fontId="22" fillId="0" borderId="23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173" fontId="22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wrapText="1"/>
    </xf>
    <xf numFmtId="49" fontId="22" fillId="26" borderId="14" xfId="0" applyNumberFormat="1" applyFont="1" applyFill="1" applyBorder="1" applyAlignment="1">
      <alignment horizontal="center" vertical="center" wrapText="1"/>
    </xf>
    <xf numFmtId="49" fontId="68" fillId="0" borderId="11" xfId="0" applyNumberFormat="1" applyFont="1" applyBorder="1" applyAlignment="1">
      <alignment wrapText="1"/>
    </xf>
    <xf numFmtId="0" fontId="26" fillId="33" borderId="0" xfId="57" applyFont="1" applyFill="1" applyAlignment="1">
      <alignment vertical="center"/>
      <protection/>
    </xf>
    <xf numFmtId="0" fontId="26" fillId="33" borderId="0" xfId="57" applyFont="1" applyFill="1" applyAlignment="1">
      <alignment vertical="center" wrapText="1"/>
      <protection/>
    </xf>
    <xf numFmtId="0" fontId="24" fillId="27" borderId="11" xfId="0" applyNumberFormat="1" applyFont="1" applyFill="1" applyBorder="1" applyAlignment="1">
      <alignment vertical="top" wrapText="1"/>
    </xf>
    <xf numFmtId="0" fontId="23" fillId="30" borderId="19" xfId="0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justify"/>
    </xf>
    <xf numFmtId="49" fontId="22" fillId="31" borderId="10" xfId="0" applyNumberFormat="1" applyFont="1" applyFill="1" applyBorder="1" applyAlignment="1">
      <alignment horizontal="left" vertical="center" wrapText="1"/>
    </xf>
    <xf numFmtId="180" fontId="24" fillId="27" borderId="11" xfId="54" applyNumberFormat="1" applyFont="1" applyFill="1" applyBorder="1" applyAlignment="1" applyProtection="1">
      <alignment vertical="top" wrapText="1"/>
      <protection hidden="1"/>
    </xf>
    <xf numFmtId="49" fontId="22" fillId="26" borderId="19" xfId="0" applyNumberFormat="1" applyFont="1" applyFill="1" applyBorder="1" applyAlignment="1">
      <alignment horizontal="center" wrapText="1"/>
    </xf>
    <xf numFmtId="49" fontId="22" fillId="26" borderId="17" xfId="0" applyNumberFormat="1" applyFont="1" applyFill="1" applyBorder="1" applyAlignment="1">
      <alignment horizontal="center" wrapText="1"/>
    </xf>
    <xf numFmtId="180" fontId="24" fillId="27" borderId="11" xfId="54" applyNumberFormat="1" applyFont="1" applyFill="1" applyBorder="1" applyAlignment="1" applyProtection="1">
      <alignment wrapText="1"/>
      <protection hidden="1"/>
    </xf>
    <xf numFmtId="180" fontId="41" fillId="0" borderId="11" xfId="54" applyNumberFormat="1" applyFont="1" applyFill="1" applyBorder="1" applyAlignment="1" applyProtection="1">
      <alignment horizontal="left" wrapText="1"/>
      <protection hidden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180" fontId="24" fillId="0" borderId="11" xfId="54" applyNumberFormat="1" applyFont="1" applyFill="1" applyBorder="1" applyAlignment="1" applyProtection="1">
      <alignment horizontal="left" wrapText="1"/>
      <protection hidden="1"/>
    </xf>
    <xf numFmtId="0" fontId="26" fillId="26" borderId="39" xfId="0" applyFont="1" applyFill="1" applyBorder="1" applyAlignment="1">
      <alignment horizontal="left" vertical="center" wrapText="1"/>
    </xf>
    <xf numFmtId="0" fontId="24" fillId="27" borderId="0" xfId="57" applyFont="1" applyFill="1" applyAlignment="1">
      <alignment vertical="center" wrapText="1"/>
      <protection/>
    </xf>
    <xf numFmtId="0" fontId="26" fillId="28" borderId="17" xfId="0" applyFont="1" applyFill="1" applyBorder="1" applyAlignment="1">
      <alignment wrapText="1"/>
    </xf>
    <xf numFmtId="0" fontId="26" fillId="29" borderId="0" xfId="0" applyFont="1" applyFill="1" applyBorder="1" applyAlignment="1">
      <alignment horizontal="left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vertical="top" wrapText="1"/>
    </xf>
    <xf numFmtId="0" fontId="68" fillId="27" borderId="11" xfId="42" applyFont="1" applyFill="1" applyBorder="1" applyAlignment="1" applyProtection="1">
      <alignment horizontal="left" wrapText="1"/>
      <protection/>
    </xf>
    <xf numFmtId="0" fontId="23" fillId="26" borderId="19" xfId="0" applyFont="1" applyFill="1" applyBorder="1" applyAlignment="1">
      <alignment horizontal="right" vertical="center" wrapText="1"/>
    </xf>
    <xf numFmtId="0" fontId="23" fillId="26" borderId="17" xfId="0" applyFont="1" applyFill="1" applyBorder="1" applyAlignment="1">
      <alignment horizontal="left" vertical="center" wrapText="1"/>
    </xf>
    <xf numFmtId="0" fontId="68" fillId="27" borderId="11" xfId="0" applyFont="1" applyFill="1" applyBorder="1" applyAlignment="1">
      <alignment wrapText="1"/>
    </xf>
    <xf numFmtId="0" fontId="22" fillId="28" borderId="19" xfId="0" applyFont="1" applyFill="1" applyBorder="1" applyAlignment="1">
      <alignment horizontal="left" vertical="center" wrapText="1"/>
    </xf>
    <xf numFmtId="180" fontId="24" fillId="27" borderId="11" xfId="54" applyNumberFormat="1" applyFont="1" applyFill="1" applyBorder="1" applyAlignment="1" applyProtection="1">
      <alignment horizontal="left" vertical="center" wrapText="1"/>
      <protection hidden="1"/>
    </xf>
    <xf numFmtId="49" fontId="44" fillId="27" borderId="11" xfId="0" applyNumberFormat="1" applyFont="1" applyFill="1" applyBorder="1" applyAlignment="1">
      <alignment horizontal="center" vertical="center" wrapText="1"/>
    </xf>
    <xf numFmtId="2" fontId="44" fillId="27" borderId="19" xfId="64" applyNumberFormat="1" applyFont="1" applyFill="1" applyBorder="1" applyAlignment="1">
      <alignment horizontal="left" vertical="center" wrapText="1"/>
      <protection/>
    </xf>
    <xf numFmtId="49" fontId="44" fillId="27" borderId="10" xfId="0" applyNumberFormat="1" applyFont="1" applyFill="1" applyBorder="1" applyAlignment="1">
      <alignment vertical="center" wrapText="1"/>
    </xf>
    <xf numFmtId="0" fontId="44" fillId="27" borderId="11" xfId="0" applyFont="1" applyFill="1" applyBorder="1" applyAlignment="1">
      <alignment horizontal="left" vertical="center" wrapText="1"/>
    </xf>
    <xf numFmtId="0" fontId="43" fillId="27" borderId="11" xfId="0" applyFont="1" applyFill="1" applyBorder="1" applyAlignment="1">
      <alignment vertical="center" wrapText="1"/>
    </xf>
    <xf numFmtId="0" fontId="71" fillId="0" borderId="11" xfId="0" applyFont="1" applyBorder="1" applyAlignment="1">
      <alignment wrapText="1"/>
    </xf>
    <xf numFmtId="0" fontId="44" fillId="0" borderId="17" xfId="0" applyFont="1" applyBorder="1" applyAlignment="1">
      <alignment horizontal="justify"/>
    </xf>
    <xf numFmtId="0" fontId="35" fillId="27" borderId="11" xfId="0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wrapText="1"/>
    </xf>
    <xf numFmtId="0" fontId="45" fillId="26" borderId="11" xfId="0" applyFont="1" applyFill="1" applyBorder="1" applyAlignment="1">
      <alignment vertical="center" wrapText="1"/>
    </xf>
    <xf numFmtId="49" fontId="35" fillId="27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5" fillId="28" borderId="11" xfId="0" applyFont="1" applyFill="1" applyBorder="1" applyAlignment="1">
      <alignment vertical="top" wrapText="1"/>
    </xf>
    <xf numFmtId="0" fontId="71" fillId="27" borderId="11" xfId="0" applyFont="1" applyFill="1" applyBorder="1" applyAlignment="1">
      <alignment wrapText="1"/>
    </xf>
    <xf numFmtId="0" fontId="45" fillId="26" borderId="21" xfId="0" applyFont="1" applyFill="1" applyBorder="1" applyAlignment="1">
      <alignment horizontal="left" vertical="center" wrapText="1"/>
    </xf>
    <xf numFmtId="0" fontId="35" fillId="26" borderId="36" xfId="0" applyFont="1" applyFill="1" applyBorder="1" applyAlignment="1">
      <alignment horizontal="left" vertical="center" wrapText="1"/>
    </xf>
    <xf numFmtId="0" fontId="45" fillId="29" borderId="0" xfId="0" applyFont="1" applyFill="1" applyBorder="1" applyAlignment="1">
      <alignment horizontal="left" vertical="center" wrapText="1"/>
    </xf>
    <xf numFmtId="180" fontId="35" fillId="0" borderId="11" xfId="54" applyNumberFormat="1" applyFont="1" applyFill="1" applyBorder="1" applyAlignment="1" applyProtection="1">
      <alignment horizontal="left" wrapText="1"/>
      <protection hidden="1"/>
    </xf>
    <xf numFmtId="0" fontId="44" fillId="0" borderId="11" xfId="0" applyFont="1" applyBorder="1" applyAlignment="1">
      <alignment horizontal="justify"/>
    </xf>
    <xf numFmtId="0" fontId="44" fillId="27" borderId="0" xfId="0" applyFont="1" applyFill="1" applyAlignment="1">
      <alignment horizontal="justify"/>
    </xf>
    <xf numFmtId="0" fontId="44" fillId="28" borderId="11" xfId="0" applyFont="1" applyFill="1" applyBorder="1" applyAlignment="1">
      <alignment vertical="center" wrapText="1"/>
    </xf>
    <xf numFmtId="0" fontId="35" fillId="27" borderId="17" xfId="0" applyFont="1" applyFill="1" applyBorder="1" applyAlignment="1">
      <alignment vertical="center" wrapText="1"/>
    </xf>
    <xf numFmtId="0" fontId="44" fillId="28" borderId="11" xfId="0" applyFont="1" applyFill="1" applyBorder="1" applyAlignment="1">
      <alignment horizontal="left" vertical="center" wrapText="1"/>
    </xf>
    <xf numFmtId="0" fontId="72" fillId="27" borderId="11" xfId="42" applyFont="1" applyFill="1" applyBorder="1" applyAlignment="1" applyProtection="1">
      <alignment horizontal="left" wrapText="1"/>
      <protection/>
    </xf>
    <xf numFmtId="180" fontId="35" fillId="27" borderId="11" xfId="53" applyNumberFormat="1" applyFont="1" applyFill="1" applyBorder="1" applyAlignment="1" applyProtection="1">
      <alignment horizontal="left" wrapText="1"/>
      <protection hidden="1"/>
    </xf>
    <xf numFmtId="0" fontId="35" fillId="27" borderId="11" xfId="0" applyFont="1" applyFill="1" applyBorder="1" applyAlignment="1">
      <alignment horizontal="justify" vertical="center" wrapText="1"/>
    </xf>
    <xf numFmtId="180" fontId="45" fillId="28" borderId="11" xfId="53" applyNumberFormat="1" applyFont="1" applyFill="1" applyBorder="1" applyAlignment="1" applyProtection="1">
      <alignment horizontal="left" vertical="top" wrapText="1"/>
      <protection hidden="1"/>
    </xf>
    <xf numFmtId="49" fontId="35" fillId="27" borderId="19" xfId="0" applyNumberFormat="1" applyFont="1" applyFill="1" applyBorder="1" applyAlignment="1">
      <alignment horizontal="center" vertical="center" wrapText="1"/>
    </xf>
    <xf numFmtId="49" fontId="35" fillId="27" borderId="17" xfId="0" applyNumberFormat="1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left" vertical="center" wrapText="1"/>
    </xf>
    <xf numFmtId="180" fontId="35" fillId="27" borderId="11" xfId="54" applyNumberFormat="1" applyFont="1" applyFill="1" applyBorder="1" applyAlignment="1" applyProtection="1">
      <alignment horizontal="left" wrapText="1"/>
      <protection hidden="1"/>
    </xf>
    <xf numFmtId="49" fontId="45" fillId="27" borderId="11" xfId="0" applyNumberFormat="1" applyFont="1" applyFill="1" applyBorder="1" applyAlignment="1">
      <alignment horizontal="center" vertical="center" wrapText="1"/>
    </xf>
    <xf numFmtId="180" fontId="35" fillId="27" borderId="11" xfId="54" applyNumberFormat="1" applyFont="1" applyFill="1" applyBorder="1" applyAlignment="1" applyProtection="1">
      <alignment horizontal="left" vertical="center" wrapText="1"/>
      <protection hidden="1"/>
    </xf>
    <xf numFmtId="180" fontId="35" fillId="0" borderId="11" xfId="54" applyNumberFormat="1" applyFont="1" applyFill="1" applyBorder="1" applyAlignment="1" applyProtection="1">
      <alignment horizontal="left" vertical="top" wrapText="1"/>
      <protection hidden="1"/>
    </xf>
    <xf numFmtId="0" fontId="46" fillId="27" borderId="11" xfId="0" applyFont="1" applyFill="1" applyBorder="1" applyAlignment="1">
      <alignment wrapText="1"/>
    </xf>
    <xf numFmtId="0" fontId="44" fillId="27" borderId="19" xfId="0" applyFont="1" applyFill="1" applyBorder="1" applyAlignment="1">
      <alignment horizontal="left" vertical="center" wrapText="1"/>
    </xf>
    <xf numFmtId="0" fontId="43" fillId="27" borderId="19" xfId="0" applyFont="1" applyFill="1" applyBorder="1" applyAlignment="1">
      <alignment vertical="center" wrapText="1"/>
    </xf>
    <xf numFmtId="0" fontId="44" fillId="27" borderId="16" xfId="0" applyFont="1" applyFill="1" applyBorder="1" applyAlignment="1">
      <alignment horizontal="right" vertical="center" wrapText="1"/>
    </xf>
    <xf numFmtId="180" fontId="35" fillId="27" borderId="11" xfId="54" applyNumberFormat="1" applyFont="1" applyFill="1" applyBorder="1" applyAlignment="1" applyProtection="1">
      <alignment wrapText="1"/>
      <protection hidden="1"/>
    </xf>
    <xf numFmtId="0" fontId="43" fillId="26" borderId="21" xfId="0" applyFont="1" applyFill="1" applyBorder="1" applyAlignment="1">
      <alignment horizontal="left" vertical="center" wrapText="1"/>
    </xf>
    <xf numFmtId="0" fontId="43" fillId="28" borderId="11" xfId="0" applyFont="1" applyFill="1" applyBorder="1" applyAlignment="1">
      <alignment horizontal="left" vertical="top" wrapText="1"/>
    </xf>
    <xf numFmtId="0" fontId="72" fillId="27" borderId="16" xfId="0" applyFont="1" applyFill="1" applyBorder="1" applyAlignment="1">
      <alignment horizontal="righ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49" fontId="72" fillId="27" borderId="11" xfId="0" applyNumberFormat="1" applyFont="1" applyFill="1" applyBorder="1" applyAlignment="1">
      <alignment wrapText="1"/>
    </xf>
    <xf numFmtId="0" fontId="35" fillId="27" borderId="11" xfId="0" applyFont="1" applyFill="1" applyBorder="1" applyAlignment="1">
      <alignment wrapText="1"/>
    </xf>
    <xf numFmtId="2" fontId="43" fillId="35" borderId="11" xfId="0" applyNumberFormat="1" applyFont="1" applyFill="1" applyBorder="1" applyAlignment="1">
      <alignment vertical="center" wrapText="1"/>
    </xf>
    <xf numFmtId="0" fontId="73" fillId="27" borderId="11" xfId="0" applyFont="1" applyFill="1" applyBorder="1" applyAlignment="1">
      <alignment wrapText="1"/>
    </xf>
    <xf numFmtId="49" fontId="44" fillId="0" borderId="17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horizontal="right" vertical="center" wrapText="1"/>
    </xf>
    <xf numFmtId="0" fontId="0" fillId="27" borderId="0" xfId="0" applyFont="1" applyFill="1" applyAlignment="1">
      <alignment vertical="top" wrapText="1"/>
    </xf>
    <xf numFmtId="0" fontId="0" fillId="27" borderId="0" xfId="0" applyFont="1" applyFill="1" applyAlignment="1">
      <alignment horizontal="center" vertical="top" wrapText="1"/>
    </xf>
    <xf numFmtId="0" fontId="44" fillId="27" borderId="0" xfId="0" applyFont="1" applyFill="1" applyAlignment="1">
      <alignment horizontal="center" vertical="top" wrapText="1"/>
    </xf>
    <xf numFmtId="0" fontId="47" fillId="27" borderId="0" xfId="0" applyFont="1" applyFill="1" applyAlignment="1">
      <alignment vertical="top" wrapText="1"/>
    </xf>
    <xf numFmtId="0" fontId="0" fillId="27" borderId="0" xfId="0" applyFont="1" applyFill="1" applyBorder="1" applyAlignment="1">
      <alignment vertical="center" wrapText="1"/>
    </xf>
    <xf numFmtId="0" fontId="0" fillId="27" borderId="0" xfId="0" applyFont="1" applyFill="1" applyAlignment="1">
      <alignment vertical="center" wrapText="1"/>
    </xf>
    <xf numFmtId="0" fontId="0" fillId="27" borderId="0" xfId="0" applyFont="1" applyFill="1" applyAlignment="1">
      <alignment/>
    </xf>
    <xf numFmtId="181" fontId="45" fillId="27" borderId="0" xfId="0" applyNumberFormat="1" applyFont="1" applyFill="1" applyBorder="1" applyAlignment="1">
      <alignment horizontal="center" vertical="center" wrapText="1"/>
    </xf>
    <xf numFmtId="181" fontId="45" fillId="27" borderId="0" xfId="0" applyNumberFormat="1" applyFont="1" applyFill="1" applyBorder="1" applyAlignment="1">
      <alignment horizontal="center" vertical="top" wrapText="1"/>
    </xf>
    <xf numFmtId="181" fontId="45" fillId="27" borderId="18" xfId="0" applyNumberFormat="1" applyFont="1" applyFill="1" applyBorder="1" applyAlignment="1">
      <alignment horizontal="center" vertical="top" wrapText="1"/>
    </xf>
    <xf numFmtId="0" fontId="48" fillId="27" borderId="40" xfId="0" applyFont="1" applyFill="1" applyBorder="1" applyAlignment="1">
      <alignment horizontal="center" vertical="center" textRotation="90" wrapText="1"/>
    </xf>
    <xf numFmtId="0" fontId="48" fillId="27" borderId="41" xfId="0" applyFont="1" applyFill="1" applyBorder="1" applyAlignment="1">
      <alignment horizontal="center" vertical="center" textRotation="90" wrapText="1"/>
    </xf>
    <xf numFmtId="0" fontId="48" fillId="27" borderId="42" xfId="0" applyFont="1" applyFill="1" applyBorder="1" applyAlignment="1">
      <alignment horizontal="center" vertical="center" textRotation="90" wrapText="1"/>
    </xf>
    <xf numFmtId="0" fontId="49" fillId="27" borderId="11" xfId="0" applyFont="1" applyFill="1" applyBorder="1" applyAlignment="1">
      <alignment horizontal="center" vertical="center" wrapText="1"/>
    </xf>
    <xf numFmtId="0" fontId="0" fillId="27" borderId="0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center" vertical="center" wrapText="1"/>
    </xf>
    <xf numFmtId="0" fontId="35" fillId="27" borderId="43" xfId="0" applyFont="1" applyFill="1" applyBorder="1" applyAlignment="1">
      <alignment horizontal="center" vertical="center" wrapText="1"/>
    </xf>
    <xf numFmtId="0" fontId="35" fillId="27" borderId="44" xfId="0" applyFont="1" applyFill="1" applyBorder="1" applyAlignment="1">
      <alignment horizontal="center" vertical="center" wrapText="1"/>
    </xf>
    <xf numFmtId="0" fontId="35" fillId="27" borderId="45" xfId="0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center" vertical="top" wrapText="1"/>
    </xf>
    <xf numFmtId="0" fontId="49" fillId="27" borderId="46" xfId="0" applyFont="1" applyFill="1" applyBorder="1" applyAlignment="1">
      <alignment horizontal="center" vertical="center" wrapText="1"/>
    </xf>
    <xf numFmtId="0" fontId="49" fillId="27" borderId="21" xfId="0" applyFont="1" applyFill="1" applyBorder="1" applyAlignment="1">
      <alignment horizontal="center" vertical="center" wrapText="1"/>
    </xf>
    <xf numFmtId="49" fontId="49" fillId="27" borderId="21" xfId="0" applyNumberFormat="1" applyFont="1" applyFill="1" applyBorder="1" applyAlignment="1">
      <alignment horizontal="center" vertical="center" wrapText="1"/>
    </xf>
    <xf numFmtId="49" fontId="49" fillId="27" borderId="32" xfId="0" applyNumberFormat="1" applyFont="1" applyFill="1" applyBorder="1" applyAlignment="1">
      <alignment horizontal="center" vertical="center" wrapText="1"/>
    </xf>
    <xf numFmtId="0" fontId="49" fillId="27" borderId="11" xfId="0" applyFont="1" applyFill="1" applyBorder="1" applyAlignment="1">
      <alignment horizontal="center" vertical="top" wrapText="1"/>
    </xf>
    <xf numFmtId="0" fontId="49" fillId="27" borderId="11" xfId="0" applyFont="1" applyFill="1" applyBorder="1" applyAlignment="1">
      <alignment vertical="top" wrapText="1"/>
    </xf>
    <xf numFmtId="0" fontId="50" fillId="27" borderId="46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49" fontId="50" fillId="27" borderId="21" xfId="0" applyNumberFormat="1" applyFont="1" applyFill="1" applyBorder="1" applyAlignment="1">
      <alignment horizontal="center" vertical="center" wrapText="1"/>
    </xf>
    <xf numFmtId="49" fontId="50" fillId="27" borderId="32" xfId="0" applyNumberFormat="1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top" wrapText="1"/>
    </xf>
    <xf numFmtId="0" fontId="50" fillId="27" borderId="11" xfId="0" applyFont="1" applyFill="1" applyBorder="1" applyAlignment="1">
      <alignment vertical="top" wrapText="1"/>
    </xf>
    <xf numFmtId="49" fontId="45" fillId="27" borderId="47" xfId="0" applyNumberFormat="1" applyFont="1" applyFill="1" applyBorder="1" applyAlignment="1">
      <alignment horizontal="center" vertical="center" wrapText="1"/>
    </xf>
    <xf numFmtId="0" fontId="45" fillId="27" borderId="39" xfId="0" applyFont="1" applyFill="1" applyBorder="1" applyAlignment="1">
      <alignment horizontal="center" vertical="center" wrapText="1"/>
    </xf>
    <xf numFmtId="49" fontId="45" fillId="27" borderId="21" xfId="0" applyNumberFormat="1" applyFont="1" applyFill="1" applyBorder="1" applyAlignment="1">
      <alignment horizontal="center" vertical="center" wrapText="1"/>
    </xf>
    <xf numFmtId="49" fontId="45" fillId="27" borderId="27" xfId="0" applyNumberFormat="1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top" wrapText="1"/>
    </xf>
    <xf numFmtId="0" fontId="45" fillId="27" borderId="11" xfId="0" applyFont="1" applyFill="1" applyBorder="1" applyAlignment="1">
      <alignment vertical="top" wrapText="1"/>
    </xf>
    <xf numFmtId="49" fontId="35" fillId="27" borderId="47" xfId="0" applyNumberFormat="1" applyFont="1" applyFill="1" applyBorder="1" applyAlignment="1">
      <alignment horizontal="center" vertical="center" wrapText="1"/>
    </xf>
    <xf numFmtId="0" fontId="35" fillId="27" borderId="39" xfId="0" applyFont="1" applyFill="1" applyBorder="1" applyAlignment="1">
      <alignment horizontal="center" vertical="center" wrapText="1"/>
    </xf>
    <xf numFmtId="49" fontId="35" fillId="27" borderId="21" xfId="0" applyNumberFormat="1" applyFont="1" applyFill="1" applyBorder="1" applyAlignment="1">
      <alignment horizontal="center" vertical="center" wrapText="1"/>
    </xf>
    <xf numFmtId="49" fontId="35" fillId="27" borderId="27" xfId="0" applyNumberFormat="1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vertical="top" wrapText="1"/>
    </xf>
    <xf numFmtId="0" fontId="74" fillId="27" borderId="0" xfId="0" applyFont="1" applyFill="1" applyBorder="1" applyAlignment="1">
      <alignment horizontal="center" vertical="center" wrapText="1"/>
    </xf>
    <xf numFmtId="0" fontId="74" fillId="27" borderId="0" xfId="0" applyFont="1" applyFill="1" applyAlignment="1">
      <alignment horizontal="center" vertical="center" wrapText="1"/>
    </xf>
    <xf numFmtId="0" fontId="35" fillId="27" borderId="46" xfId="0" applyFont="1" applyFill="1" applyBorder="1" applyAlignment="1">
      <alignment horizontal="center" vertical="center" wrapText="1"/>
    </xf>
    <xf numFmtId="0" fontId="35" fillId="27" borderId="21" xfId="0" applyFont="1" applyFill="1" applyBorder="1" applyAlignment="1">
      <alignment horizontal="center" vertical="center" wrapText="1"/>
    </xf>
    <xf numFmtId="0" fontId="35" fillId="27" borderId="32" xfId="0" applyFont="1" applyFill="1" applyBorder="1" applyAlignment="1">
      <alignment horizontal="center" vertical="center" wrapText="1"/>
    </xf>
    <xf numFmtId="49" fontId="45" fillId="27" borderId="48" xfId="0" applyNumberFormat="1" applyFont="1" applyFill="1" applyBorder="1" applyAlignment="1">
      <alignment horizontal="center" vertical="center" wrapText="1"/>
    </xf>
    <xf numFmtId="49" fontId="45" fillId="27" borderId="11" xfId="0" applyNumberFormat="1" applyFont="1" applyFill="1" applyBorder="1" applyAlignment="1">
      <alignment horizontal="center" vertical="top" wrapText="1"/>
    </xf>
    <xf numFmtId="0" fontId="45" fillId="27" borderId="11" xfId="0" applyFont="1" applyFill="1" applyBorder="1" applyAlignment="1">
      <alignment horizontal="left" vertical="top" wrapText="1"/>
    </xf>
    <xf numFmtId="49" fontId="45" fillId="27" borderId="46" xfId="0" applyNumberFormat="1" applyFont="1" applyFill="1" applyBorder="1" applyAlignment="1">
      <alignment horizontal="center" vertical="center" wrapText="1"/>
    </xf>
    <xf numFmtId="0" fontId="45" fillId="27" borderId="21" xfId="0" applyFont="1" applyFill="1" applyBorder="1" applyAlignment="1">
      <alignment horizontal="center" vertical="center" wrapText="1"/>
    </xf>
    <xf numFmtId="49" fontId="45" fillId="27" borderId="32" xfId="0" applyNumberFormat="1" applyFont="1" applyFill="1" applyBorder="1" applyAlignment="1">
      <alignment horizontal="center" vertical="center" wrapText="1"/>
    </xf>
    <xf numFmtId="0" fontId="35" fillId="27" borderId="20" xfId="0" applyFont="1" applyFill="1" applyBorder="1" applyAlignment="1">
      <alignment horizontal="center" vertical="center" wrapText="1"/>
    </xf>
    <xf numFmtId="49" fontId="35" fillId="27" borderId="12" xfId="0" applyNumberFormat="1" applyFont="1" applyFill="1" applyBorder="1" applyAlignment="1">
      <alignment horizontal="center" vertical="center" wrapText="1"/>
    </xf>
    <xf numFmtId="49" fontId="50" fillId="27" borderId="11" xfId="0" applyNumberFormat="1" applyFont="1" applyFill="1" applyBorder="1" applyAlignment="1">
      <alignment horizontal="center" vertical="center" wrapText="1"/>
    </xf>
    <xf numFmtId="0" fontId="50" fillId="27" borderId="17" xfId="0" applyFont="1" applyFill="1" applyBorder="1" applyAlignment="1">
      <alignment horizontal="center" vertical="center" wrapText="1"/>
    </xf>
    <xf numFmtId="49" fontId="50" fillId="27" borderId="19" xfId="0" applyNumberFormat="1" applyFont="1" applyFill="1" applyBorder="1" applyAlignment="1">
      <alignment horizontal="center" vertical="center" wrapText="1"/>
    </xf>
    <xf numFmtId="0" fontId="45" fillId="27" borderId="17" xfId="0" applyFont="1" applyFill="1" applyBorder="1" applyAlignment="1">
      <alignment horizontal="center" vertical="center" wrapText="1"/>
    </xf>
    <xf numFmtId="0" fontId="35" fillId="27" borderId="17" xfId="0" applyFont="1" applyFill="1" applyBorder="1" applyAlignment="1">
      <alignment horizontal="center" vertical="center" wrapText="1"/>
    </xf>
    <xf numFmtId="0" fontId="49" fillId="27" borderId="49" xfId="0" applyFont="1" applyFill="1" applyBorder="1" applyAlignment="1">
      <alignment horizontal="center" vertical="center" wrapText="1"/>
    </xf>
    <xf numFmtId="0" fontId="49" fillId="27" borderId="50" xfId="0" applyFont="1" applyFill="1" applyBorder="1" applyAlignment="1">
      <alignment horizontal="center" vertical="center" wrapText="1"/>
    </xf>
    <xf numFmtId="49" fontId="49" fillId="27" borderId="50" xfId="0" applyNumberFormat="1" applyFont="1" applyFill="1" applyBorder="1" applyAlignment="1">
      <alignment horizontal="center" vertical="center" wrapText="1"/>
    </xf>
    <xf numFmtId="49" fontId="49" fillId="27" borderId="51" xfId="0" applyNumberFormat="1" applyFont="1" applyFill="1" applyBorder="1" applyAlignment="1">
      <alignment horizontal="center" vertical="center" wrapText="1"/>
    </xf>
    <xf numFmtId="0" fontId="50" fillId="27" borderId="52" xfId="0" applyFont="1" applyFill="1" applyBorder="1" applyAlignment="1">
      <alignment horizontal="center" vertical="center" wrapText="1"/>
    </xf>
    <xf numFmtId="0" fontId="50" fillId="27" borderId="29" xfId="0" applyFont="1" applyFill="1" applyBorder="1" applyAlignment="1">
      <alignment horizontal="center" vertical="center" wrapText="1"/>
    </xf>
    <xf numFmtId="49" fontId="50" fillId="27" borderId="29" xfId="0" applyNumberFormat="1" applyFont="1" applyFill="1" applyBorder="1" applyAlignment="1">
      <alignment horizontal="center" vertical="center" wrapText="1"/>
    </xf>
    <xf numFmtId="49" fontId="50" fillId="27" borderId="53" xfId="0" applyNumberFormat="1" applyFont="1" applyFill="1" applyBorder="1" applyAlignment="1">
      <alignment horizontal="center" vertical="center" wrapText="1"/>
    </xf>
    <xf numFmtId="0" fontId="45" fillId="27" borderId="11" xfId="0" applyFont="1" applyFill="1" applyBorder="1" applyAlignment="1">
      <alignment horizontal="center" vertical="center" wrapText="1"/>
    </xf>
    <xf numFmtId="49" fontId="45" fillId="27" borderId="19" xfId="0" applyNumberFormat="1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center" wrapText="1"/>
    </xf>
    <xf numFmtId="49" fontId="35" fillId="27" borderId="29" xfId="0" applyNumberFormat="1" applyFont="1" applyFill="1" applyBorder="1" applyAlignment="1">
      <alignment horizontal="center" vertical="center" wrapText="1"/>
    </xf>
    <xf numFmtId="49" fontId="35" fillId="27" borderId="46" xfId="0" applyNumberFormat="1" applyFont="1" applyFill="1" applyBorder="1" applyAlignment="1">
      <alignment horizontal="center" vertical="center" wrapText="1"/>
    </xf>
    <xf numFmtId="49" fontId="35" fillId="27" borderId="32" xfId="0" applyNumberFormat="1" applyFont="1" applyFill="1" applyBorder="1" applyAlignment="1">
      <alignment horizontal="center" vertical="center" wrapText="1"/>
    </xf>
    <xf numFmtId="49" fontId="35" fillId="27" borderId="11" xfId="0" applyNumberFormat="1" applyFont="1" applyFill="1" applyBorder="1" applyAlignment="1">
      <alignment horizontal="center" vertical="top" wrapText="1"/>
    </xf>
    <xf numFmtId="49" fontId="35" fillId="27" borderId="11" xfId="0" applyNumberFormat="1" applyFont="1" applyFill="1" applyBorder="1" applyAlignment="1">
      <alignment vertical="top" wrapText="1"/>
    </xf>
    <xf numFmtId="0" fontId="45" fillId="27" borderId="46" xfId="0" applyFont="1" applyFill="1" applyBorder="1" applyAlignment="1">
      <alignment horizontal="center" vertical="center" wrapText="1"/>
    </xf>
    <xf numFmtId="49" fontId="45" fillId="27" borderId="29" xfId="0" applyNumberFormat="1" applyFont="1" applyFill="1" applyBorder="1" applyAlignment="1">
      <alignment horizontal="center" vertical="center" wrapText="1"/>
    </xf>
    <xf numFmtId="0" fontId="35" fillId="27" borderId="54" xfId="0" applyFont="1" applyFill="1" applyBorder="1" applyAlignment="1">
      <alignment horizontal="center" vertical="center" wrapText="1"/>
    </xf>
    <xf numFmtId="0" fontId="35" fillId="27" borderId="24" xfId="0" applyFont="1" applyFill="1" applyBorder="1" applyAlignment="1">
      <alignment horizontal="center" vertical="center" wrapText="1"/>
    </xf>
    <xf numFmtId="49" fontId="35" fillId="27" borderId="55" xfId="0" applyNumberFormat="1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5" fillId="27" borderId="47" xfId="0" applyFont="1" applyFill="1" applyBorder="1" applyAlignment="1">
      <alignment horizontal="center" vertical="center" wrapText="1"/>
    </xf>
    <xf numFmtId="0" fontId="50" fillId="27" borderId="11" xfId="0" applyFont="1" applyFill="1" applyBorder="1" applyAlignment="1">
      <alignment horizontal="center" vertical="center" wrapText="1"/>
    </xf>
    <xf numFmtId="0" fontId="50" fillId="27" borderId="47" xfId="0" applyFont="1" applyFill="1" applyBorder="1" applyAlignment="1">
      <alignment horizontal="center" vertical="center" wrapText="1"/>
    </xf>
    <xf numFmtId="0" fontId="50" fillId="27" borderId="39" xfId="0" applyFont="1" applyFill="1" applyBorder="1" applyAlignment="1">
      <alignment horizontal="center" vertical="center" wrapText="1"/>
    </xf>
    <xf numFmtId="49" fontId="50" fillId="27" borderId="50" xfId="0" applyNumberFormat="1" applyFont="1" applyFill="1" applyBorder="1" applyAlignment="1">
      <alignment horizontal="center" vertical="center" wrapText="1"/>
    </xf>
    <xf numFmtId="49" fontId="50" fillId="27" borderId="27" xfId="0" applyNumberFormat="1" applyFont="1" applyFill="1" applyBorder="1" applyAlignment="1">
      <alignment horizontal="center" vertical="center" wrapText="1"/>
    </xf>
    <xf numFmtId="49" fontId="45" fillId="27" borderId="50" xfId="0" applyNumberFormat="1" applyFont="1" applyFill="1" applyBorder="1" applyAlignment="1">
      <alignment horizontal="center" vertical="center" wrapText="1"/>
    </xf>
    <xf numFmtId="49" fontId="35" fillId="27" borderId="50" xfId="0" applyNumberFormat="1" applyFont="1" applyFill="1" applyBorder="1" applyAlignment="1">
      <alignment horizontal="center" vertical="center" wrapText="1"/>
    </xf>
    <xf numFmtId="0" fontId="45" fillId="27" borderId="54" xfId="0" applyFont="1" applyFill="1" applyBorder="1" applyAlignment="1">
      <alignment horizontal="center" vertical="center" wrapText="1"/>
    </xf>
    <xf numFmtId="0" fontId="45" fillId="27" borderId="24" xfId="0" applyFont="1" applyFill="1" applyBorder="1" applyAlignment="1">
      <alignment horizontal="center" vertical="center" wrapText="1"/>
    </xf>
    <xf numFmtId="49" fontId="45" fillId="27" borderId="55" xfId="0" applyNumberFormat="1" applyFont="1" applyFill="1" applyBorder="1" applyAlignment="1">
      <alignment horizontal="center" vertical="center" wrapText="1"/>
    </xf>
    <xf numFmtId="49" fontId="45" fillId="27" borderId="12" xfId="0" applyNumberFormat="1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0" fontId="35" fillId="27" borderId="31" xfId="0" applyFont="1" applyFill="1" applyBorder="1" applyAlignment="1">
      <alignment horizontal="center" vertical="center" wrapText="1"/>
    </xf>
    <xf numFmtId="0" fontId="49" fillId="27" borderId="32" xfId="0" applyFont="1" applyFill="1" applyBorder="1" applyAlignment="1">
      <alignment horizontal="center" vertical="center" wrapText="1"/>
    </xf>
    <xf numFmtId="49" fontId="49" fillId="27" borderId="11" xfId="0" applyNumberFormat="1" applyFont="1" applyFill="1" applyBorder="1" applyAlignment="1">
      <alignment horizontal="center" vertical="center" wrapText="1"/>
    </xf>
    <xf numFmtId="49" fontId="49" fillId="27" borderId="56" xfId="0" applyNumberFormat="1" applyFont="1" applyFill="1" applyBorder="1" applyAlignment="1">
      <alignment horizontal="center" vertical="center" wrapText="1"/>
    </xf>
    <xf numFmtId="0" fontId="50" fillId="27" borderId="32" xfId="0" applyFont="1" applyFill="1" applyBorder="1" applyAlignment="1">
      <alignment horizontal="center" vertical="center" wrapText="1"/>
    </xf>
    <xf numFmtId="49" fontId="50" fillId="27" borderId="56" xfId="0" applyNumberFormat="1" applyFont="1" applyFill="1" applyBorder="1" applyAlignment="1">
      <alignment horizontal="center" vertical="center" wrapText="1"/>
    </xf>
    <xf numFmtId="0" fontId="45" fillId="27" borderId="32" xfId="0" applyFont="1" applyFill="1" applyBorder="1" applyAlignment="1">
      <alignment horizontal="center" vertical="center" wrapText="1"/>
    </xf>
    <xf numFmtId="49" fontId="45" fillId="27" borderId="24" xfId="0" applyNumberFormat="1" applyFont="1" applyFill="1" applyBorder="1" applyAlignment="1">
      <alignment horizontal="center" vertical="center" wrapText="1"/>
    </xf>
    <xf numFmtId="0" fontId="45" fillId="27" borderId="12" xfId="0" applyFont="1" applyFill="1" applyBorder="1" applyAlignment="1">
      <alignment horizontal="center" vertical="center" wrapText="1"/>
    </xf>
    <xf numFmtId="49" fontId="44" fillId="27" borderId="11" xfId="0" applyNumberFormat="1" applyFont="1" applyFill="1" applyBorder="1" applyAlignment="1">
      <alignment horizontal="center" vertical="center"/>
    </xf>
    <xf numFmtId="49" fontId="44" fillId="27" borderId="19" xfId="0" applyNumberFormat="1" applyFont="1" applyFill="1" applyBorder="1" applyAlignment="1">
      <alignment horizontal="center" vertical="center"/>
    </xf>
    <xf numFmtId="49" fontId="44" fillId="27" borderId="11" xfId="0" applyNumberFormat="1" applyFont="1" applyFill="1" applyBorder="1" applyAlignment="1">
      <alignment horizontal="center" vertical="top"/>
    </xf>
    <xf numFmtId="0" fontId="44" fillId="27" borderId="11" xfId="0" applyFont="1" applyFill="1" applyBorder="1" applyAlignment="1">
      <alignment horizontal="left" vertical="top" wrapText="1"/>
    </xf>
    <xf numFmtId="49" fontId="43" fillId="27" borderId="11" xfId="0" applyNumberFormat="1" applyFont="1" applyFill="1" applyBorder="1" applyAlignment="1">
      <alignment horizontal="center" vertical="center"/>
    </xf>
    <xf numFmtId="49" fontId="43" fillId="27" borderId="19" xfId="0" applyNumberFormat="1" applyFont="1" applyFill="1" applyBorder="1" applyAlignment="1">
      <alignment horizontal="center" vertical="center"/>
    </xf>
    <xf numFmtId="49" fontId="43" fillId="27" borderId="11" xfId="0" applyNumberFormat="1" applyFont="1" applyFill="1" applyBorder="1" applyAlignment="1">
      <alignment horizontal="center" vertical="top"/>
    </xf>
    <xf numFmtId="0" fontId="43" fillId="27" borderId="11" xfId="0" applyFont="1" applyFill="1" applyBorder="1" applyAlignment="1">
      <alignment horizontal="left" vertical="top" wrapText="1"/>
    </xf>
    <xf numFmtId="0" fontId="44" fillId="27" borderId="11" xfId="0" applyFont="1" applyFill="1" applyBorder="1" applyAlignment="1">
      <alignment vertical="top" wrapText="1"/>
    </xf>
    <xf numFmtId="49" fontId="43" fillId="27" borderId="11" xfId="0" applyNumberFormat="1" applyFont="1" applyFill="1" applyBorder="1" applyAlignment="1">
      <alignment horizontal="left" vertical="top" wrapText="1"/>
    </xf>
    <xf numFmtId="49" fontId="44" fillId="27" borderId="11" xfId="0" applyNumberFormat="1" applyFont="1" applyFill="1" applyBorder="1" applyAlignment="1">
      <alignment horizontal="left" vertical="top" wrapText="1"/>
    </xf>
    <xf numFmtId="49" fontId="51" fillId="27" borderId="11" xfId="0" applyNumberFormat="1" applyFont="1" applyFill="1" applyBorder="1" applyAlignment="1">
      <alignment horizontal="center" vertical="center"/>
    </xf>
    <xf numFmtId="49" fontId="51" fillId="27" borderId="19" xfId="0" applyNumberFormat="1" applyFont="1" applyFill="1" applyBorder="1" applyAlignment="1">
      <alignment horizontal="center" vertical="center"/>
    </xf>
    <xf numFmtId="49" fontId="51" fillId="27" borderId="11" xfId="0" applyNumberFormat="1" applyFont="1" applyFill="1" applyBorder="1" applyAlignment="1">
      <alignment horizontal="center" vertical="top"/>
    </xf>
    <xf numFmtId="49" fontId="51" fillId="27" borderId="11" xfId="0" applyNumberFormat="1" applyFont="1" applyFill="1" applyBorder="1" applyAlignment="1">
      <alignment horizontal="left" vertical="top" wrapText="1"/>
    </xf>
    <xf numFmtId="49" fontId="35" fillId="27" borderId="54" xfId="0" applyNumberFormat="1" applyFont="1" applyFill="1" applyBorder="1" applyAlignment="1">
      <alignment horizontal="center" vertical="center" wrapText="1"/>
    </xf>
    <xf numFmtId="0" fontId="35" fillId="27" borderId="33" xfId="0" applyFont="1" applyFill="1" applyBorder="1" applyAlignment="1">
      <alignment horizontal="center" vertical="center" wrapText="1"/>
    </xf>
    <xf numFmtId="49" fontId="35" fillId="27" borderId="57" xfId="0" applyNumberFormat="1" applyFont="1" applyFill="1" applyBorder="1" applyAlignment="1">
      <alignment horizontal="center" vertical="center" wrapText="1"/>
    </xf>
    <xf numFmtId="49" fontId="35" fillId="27" borderId="58" xfId="0" applyNumberFormat="1" applyFont="1" applyFill="1" applyBorder="1" applyAlignment="1">
      <alignment horizontal="center" vertical="center" wrapText="1"/>
    </xf>
    <xf numFmtId="0" fontId="35" fillId="27" borderId="11" xfId="0" applyFont="1" applyFill="1" applyBorder="1" applyAlignment="1">
      <alignment horizontal="left" vertical="top" wrapText="1"/>
    </xf>
    <xf numFmtId="0" fontId="0" fillId="27" borderId="0" xfId="0" applyFill="1" applyBorder="1" applyAlignment="1">
      <alignment horizontal="center" vertical="center" wrapText="1"/>
    </xf>
    <xf numFmtId="0" fontId="35" fillId="27" borderId="11" xfId="0" applyNumberFormat="1" applyFont="1" applyFill="1" applyBorder="1" applyAlignment="1">
      <alignment horizontal="left" vertical="top" wrapText="1"/>
    </xf>
    <xf numFmtId="0" fontId="72" fillId="27" borderId="11" xfId="0" applyNumberFormat="1" applyFont="1" applyFill="1" applyBorder="1" applyAlignment="1">
      <alignment horizontal="left" vertical="top" wrapText="1"/>
    </xf>
    <xf numFmtId="49" fontId="45" fillId="27" borderId="11" xfId="0" applyNumberFormat="1" applyFont="1" applyFill="1" applyBorder="1" applyAlignment="1">
      <alignment horizontal="center" vertical="center"/>
    </xf>
    <xf numFmtId="49" fontId="45" fillId="27" borderId="19" xfId="0" applyNumberFormat="1" applyFont="1" applyFill="1" applyBorder="1" applyAlignment="1">
      <alignment horizontal="center" vertical="center"/>
    </xf>
    <xf numFmtId="49" fontId="45" fillId="27" borderId="11" xfId="0" applyNumberFormat="1" applyFont="1" applyFill="1" applyBorder="1" applyAlignment="1">
      <alignment horizontal="center" vertical="top"/>
    </xf>
    <xf numFmtId="49" fontId="45" fillId="27" borderId="11" xfId="0" applyNumberFormat="1" applyFont="1" applyFill="1" applyBorder="1" applyAlignment="1">
      <alignment horizontal="left" vertical="top" wrapText="1"/>
    </xf>
    <xf numFmtId="0" fontId="43" fillId="27" borderId="11" xfId="0" applyNumberFormat="1" applyFont="1" applyFill="1" applyBorder="1" applyAlignment="1">
      <alignment horizontal="left" vertical="top" wrapText="1"/>
    </xf>
    <xf numFmtId="0" fontId="50" fillId="27" borderId="11" xfId="0" applyFont="1" applyFill="1" applyBorder="1" applyAlignment="1">
      <alignment horizontal="left" vertical="top" wrapText="1"/>
    </xf>
    <xf numFmtId="49" fontId="35" fillId="27" borderId="13" xfId="0" applyNumberFormat="1" applyFont="1" applyFill="1" applyBorder="1" applyAlignment="1">
      <alignment horizontal="center" vertical="center" wrapText="1"/>
    </xf>
    <xf numFmtId="49" fontId="35" fillId="27" borderId="39" xfId="0" applyNumberFormat="1" applyFont="1" applyFill="1" applyBorder="1" applyAlignment="1">
      <alignment horizontal="center" vertical="center" wrapText="1"/>
    </xf>
    <xf numFmtId="49" fontId="45" fillId="27" borderId="39" xfId="0" applyNumberFormat="1" applyFont="1" applyFill="1" applyBorder="1" applyAlignment="1">
      <alignment horizontal="center" vertical="center" wrapText="1"/>
    </xf>
    <xf numFmtId="0" fontId="50" fillId="27" borderId="54" xfId="0" applyFont="1" applyFill="1" applyBorder="1" applyAlignment="1">
      <alignment horizontal="center" vertical="center" wrapText="1"/>
    </xf>
    <xf numFmtId="0" fontId="50" fillId="27" borderId="24" xfId="0" applyFont="1" applyFill="1" applyBorder="1" applyAlignment="1">
      <alignment horizontal="center" vertical="center" wrapText="1"/>
    </xf>
    <xf numFmtId="49" fontId="50" fillId="27" borderId="24" xfId="0" applyNumberFormat="1" applyFont="1" applyFill="1" applyBorder="1" applyAlignment="1">
      <alignment horizontal="center" vertical="center" wrapText="1"/>
    </xf>
    <xf numFmtId="49" fontId="50" fillId="27" borderId="12" xfId="0" applyNumberFormat="1" applyFont="1" applyFill="1" applyBorder="1" applyAlignment="1">
      <alignment horizontal="center" vertical="center" wrapText="1"/>
    </xf>
    <xf numFmtId="49" fontId="35" fillId="27" borderId="24" xfId="0" applyNumberFormat="1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center" vertical="center" wrapText="1"/>
    </xf>
    <xf numFmtId="49" fontId="45" fillId="27" borderId="13" xfId="0" applyNumberFormat="1" applyFont="1" applyFill="1" applyBorder="1" applyAlignment="1">
      <alignment horizontal="center" vertical="center" wrapText="1"/>
    </xf>
    <xf numFmtId="0" fontId="72" fillId="27" borderId="11" xfId="0" applyFont="1" applyFill="1" applyBorder="1" applyAlignment="1">
      <alignment vertical="top" wrapText="1"/>
    </xf>
    <xf numFmtId="0" fontId="45" fillId="27" borderId="47" xfId="0" applyFont="1" applyFill="1" applyBorder="1" applyAlignment="1">
      <alignment horizontal="center" vertical="center" wrapText="1"/>
    </xf>
    <xf numFmtId="49" fontId="52" fillId="27" borderId="24" xfId="0" applyNumberFormat="1" applyFont="1" applyFill="1" applyBorder="1" applyAlignment="1">
      <alignment horizontal="center" vertical="center" wrapText="1"/>
    </xf>
    <xf numFmtId="49" fontId="52" fillId="27" borderId="12" xfId="0" applyNumberFormat="1" applyFont="1" applyFill="1" applyBorder="1" applyAlignment="1">
      <alignment horizontal="center" vertical="center" wrapText="1"/>
    </xf>
    <xf numFmtId="49" fontId="35" fillId="27" borderId="10" xfId="0" applyNumberFormat="1" applyFont="1" applyFill="1" applyBorder="1" applyAlignment="1">
      <alignment horizontal="center" vertical="center" wrapText="1"/>
    </xf>
    <xf numFmtId="49" fontId="35" fillId="27" borderId="23" xfId="0" applyNumberFormat="1" applyFont="1" applyFill="1" applyBorder="1" applyAlignment="1">
      <alignment horizontal="center" vertical="center" wrapText="1"/>
    </xf>
    <xf numFmtId="49" fontId="45" fillId="27" borderId="17" xfId="0" applyNumberFormat="1" applyFont="1" applyFill="1" applyBorder="1" applyAlignment="1">
      <alignment horizontal="center" vertical="center" wrapText="1"/>
    </xf>
    <xf numFmtId="0" fontId="35" fillId="27" borderId="58" xfId="0" applyFont="1" applyFill="1" applyBorder="1" applyAlignment="1">
      <alignment horizontal="center" vertical="center" wrapText="1"/>
    </xf>
    <xf numFmtId="49" fontId="35" fillId="27" borderId="15" xfId="0" applyNumberFormat="1" applyFont="1" applyFill="1" applyBorder="1" applyAlignment="1">
      <alignment horizontal="center" vertical="center" wrapText="1"/>
    </xf>
    <xf numFmtId="49" fontId="35" fillId="27" borderId="59" xfId="0" applyNumberFormat="1" applyFont="1" applyFill="1" applyBorder="1" applyAlignment="1">
      <alignment horizontal="center" vertical="center" wrapText="1"/>
    </xf>
    <xf numFmtId="49" fontId="35" fillId="27" borderId="31" xfId="0" applyNumberFormat="1" applyFont="1" applyFill="1" applyBorder="1" applyAlignment="1">
      <alignment horizontal="center" vertical="center" wrapText="1"/>
    </xf>
    <xf numFmtId="49" fontId="45" fillId="27" borderId="31" xfId="0" applyNumberFormat="1" applyFont="1" applyFill="1" applyBorder="1" applyAlignment="1">
      <alignment horizontal="center" vertical="center" wrapText="1"/>
    </xf>
    <xf numFmtId="49" fontId="45" fillId="27" borderId="14" xfId="0" applyNumberFormat="1" applyFont="1" applyFill="1" applyBorder="1" applyAlignment="1">
      <alignment horizontal="center" vertical="center" wrapText="1"/>
    </xf>
    <xf numFmtId="0" fontId="0" fillId="27" borderId="17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4" xfId="0" applyFont="1" applyFill="1" applyBorder="1" applyAlignment="1">
      <alignment horizontal="center" vertical="center" wrapText="1"/>
    </xf>
    <xf numFmtId="49" fontId="35" fillId="27" borderId="14" xfId="0" applyNumberFormat="1" applyFont="1" applyFill="1" applyBorder="1" applyAlignment="1">
      <alignment horizontal="center" vertical="center" wrapText="1"/>
    </xf>
    <xf numFmtId="0" fontId="35" fillId="27" borderId="56" xfId="0" applyFont="1" applyFill="1" applyBorder="1" applyAlignment="1">
      <alignment horizontal="center" vertical="center" wrapText="1"/>
    </xf>
    <xf numFmtId="49" fontId="45" fillId="27" borderId="56" xfId="0" applyNumberFormat="1" applyFont="1" applyFill="1" applyBorder="1" applyAlignment="1">
      <alignment horizontal="center" vertical="center" wrapText="1"/>
    </xf>
    <xf numFmtId="0" fontId="35" fillId="27" borderId="60" xfId="0" applyFont="1" applyFill="1" applyBorder="1" applyAlignment="1">
      <alignment horizontal="center" vertical="center" wrapText="1"/>
    </xf>
    <xf numFmtId="49" fontId="35" fillId="27" borderId="26" xfId="0" applyNumberFormat="1" applyFont="1" applyFill="1" applyBorder="1" applyAlignment="1">
      <alignment horizontal="center" vertical="center" wrapText="1"/>
    </xf>
    <xf numFmtId="49" fontId="50" fillId="27" borderId="26" xfId="0" applyNumberFormat="1" applyFont="1" applyFill="1" applyBorder="1" applyAlignment="1">
      <alignment horizontal="center" vertical="center" wrapText="1"/>
    </xf>
    <xf numFmtId="0" fontId="35" fillId="27" borderId="57" xfId="0" applyFont="1" applyFill="1" applyBorder="1" applyAlignment="1">
      <alignment horizontal="center" vertical="center" wrapText="1"/>
    </xf>
    <xf numFmtId="0" fontId="35" fillId="27" borderId="25" xfId="0" applyFont="1" applyFill="1" applyBorder="1" applyAlignment="1">
      <alignment horizontal="center" vertical="center" wrapText="1"/>
    </xf>
    <xf numFmtId="49" fontId="35" fillId="27" borderId="0" xfId="0" applyNumberFormat="1" applyFont="1" applyFill="1" applyBorder="1" applyAlignment="1">
      <alignment horizontal="center" vertical="center" wrapText="1"/>
    </xf>
    <xf numFmtId="49" fontId="49" fillId="27" borderId="11" xfId="0" applyNumberFormat="1" applyFont="1" applyFill="1" applyBorder="1" applyAlignment="1">
      <alignment horizontal="center" vertical="top" wrapText="1"/>
    </xf>
    <xf numFmtId="49" fontId="50" fillId="27" borderId="11" xfId="0" applyNumberFormat="1" applyFont="1" applyFill="1" applyBorder="1" applyAlignment="1">
      <alignment horizontal="center" vertical="top" wrapText="1"/>
    </xf>
    <xf numFmtId="0" fontId="45" fillId="27" borderId="61" xfId="0" applyFont="1" applyFill="1" applyBorder="1" applyAlignment="1">
      <alignment horizontal="center" vertical="center" wrapText="1"/>
    </xf>
    <xf numFmtId="0" fontId="45" fillId="27" borderId="62" xfId="0" applyFont="1" applyFill="1" applyBorder="1" applyAlignment="1">
      <alignment horizontal="center" vertical="center" wrapText="1"/>
    </xf>
    <xf numFmtId="49" fontId="45" fillId="27" borderId="62" xfId="0" applyNumberFormat="1" applyFont="1" applyFill="1" applyBorder="1" applyAlignment="1">
      <alignment horizontal="center" vertical="center" wrapText="1"/>
    </xf>
    <xf numFmtId="49" fontId="45" fillId="27" borderId="63" xfId="0" applyNumberFormat="1" applyFont="1" applyFill="1" applyBorder="1" applyAlignment="1">
      <alignment horizontal="center" vertical="center" wrapText="1"/>
    </xf>
    <xf numFmtId="49" fontId="50" fillId="27" borderId="39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vertical="top" wrapText="1"/>
    </xf>
    <xf numFmtId="0" fontId="75" fillId="27" borderId="11" xfId="0" applyFont="1" applyFill="1" applyBorder="1" applyAlignment="1">
      <alignment vertical="top" wrapText="1"/>
    </xf>
    <xf numFmtId="0" fontId="76" fillId="27" borderId="11" xfId="0" applyFont="1" applyFill="1" applyBorder="1" applyAlignment="1">
      <alignment vertical="top" wrapText="1"/>
    </xf>
    <xf numFmtId="0" fontId="50" fillId="27" borderId="60" xfId="0" applyFont="1" applyFill="1" applyBorder="1" applyAlignment="1">
      <alignment horizontal="center" vertical="center" wrapText="1"/>
    </xf>
    <xf numFmtId="0" fontId="50" fillId="27" borderId="33" xfId="0" applyFont="1" applyFill="1" applyBorder="1" applyAlignment="1">
      <alignment horizontal="center" vertical="center" wrapText="1"/>
    </xf>
    <xf numFmtId="49" fontId="50" fillId="27" borderId="33" xfId="0" applyNumberFormat="1" applyFont="1" applyFill="1" applyBorder="1" applyAlignment="1">
      <alignment horizontal="center" vertical="center" wrapText="1"/>
    </xf>
    <xf numFmtId="49" fontId="50" fillId="27" borderId="58" xfId="0" applyNumberFormat="1" applyFont="1" applyFill="1" applyBorder="1" applyAlignment="1">
      <alignment horizontal="center" vertical="center" wrapText="1"/>
    </xf>
    <xf numFmtId="3" fontId="35" fillId="27" borderId="21" xfId="0" applyNumberFormat="1" applyFont="1" applyFill="1" applyBorder="1" applyAlignment="1">
      <alignment horizontal="center" vertical="center" wrapText="1"/>
    </xf>
    <xf numFmtId="0" fontId="0" fillId="27" borderId="11" xfId="0" applyFill="1" applyBorder="1" applyAlignment="1">
      <alignment vertical="top" wrapText="1"/>
    </xf>
    <xf numFmtId="0" fontId="0" fillId="27" borderId="11" xfId="0" applyFont="1" applyFill="1" applyBorder="1" applyAlignment="1">
      <alignment vertical="top" wrapText="1"/>
    </xf>
    <xf numFmtId="0" fontId="49" fillId="27" borderId="47" xfId="0" applyFont="1" applyFill="1" applyBorder="1" applyAlignment="1">
      <alignment horizontal="center" vertical="center" wrapText="1"/>
    </xf>
    <xf numFmtId="0" fontId="49" fillId="27" borderId="39" xfId="0" applyFont="1" applyFill="1" applyBorder="1" applyAlignment="1">
      <alignment horizontal="center" vertical="center" wrapText="1"/>
    </xf>
    <xf numFmtId="49" fontId="49" fillId="27" borderId="39" xfId="0" applyNumberFormat="1" applyFont="1" applyFill="1" applyBorder="1" applyAlignment="1">
      <alignment horizontal="center" vertical="center" wrapText="1"/>
    </xf>
    <xf numFmtId="49" fontId="49" fillId="27" borderId="27" xfId="0" applyNumberFormat="1" applyFont="1" applyFill="1" applyBorder="1" applyAlignment="1">
      <alignment horizontal="center" vertical="center" wrapText="1"/>
    </xf>
    <xf numFmtId="0" fontId="52" fillId="27" borderId="11" xfId="0" applyFont="1" applyFill="1" applyBorder="1" applyAlignment="1">
      <alignment horizontal="center" vertical="top" wrapText="1"/>
    </xf>
    <xf numFmtId="0" fontId="51" fillId="27" borderId="0" xfId="0" applyFont="1" applyFill="1" applyBorder="1" applyAlignment="1">
      <alignment horizontal="center" vertical="center" wrapText="1"/>
    </xf>
    <xf numFmtId="0" fontId="51" fillId="27" borderId="0" xfId="0" applyFont="1" applyFill="1" applyAlignment="1">
      <alignment horizontal="center" vertical="center" wrapText="1"/>
    </xf>
    <xf numFmtId="0" fontId="50" fillId="27" borderId="61" xfId="0" applyFont="1" applyFill="1" applyBorder="1" applyAlignment="1">
      <alignment horizontal="center" vertical="center" wrapText="1"/>
    </xf>
    <xf numFmtId="0" fontId="50" fillId="27" borderId="6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top" wrapText="1"/>
    </xf>
    <xf numFmtId="0" fontId="50" fillId="27" borderId="13" xfId="0" applyFont="1" applyFill="1" applyBorder="1" applyAlignment="1">
      <alignment horizontal="center" vertical="center" wrapText="1"/>
    </xf>
    <xf numFmtId="0" fontId="0" fillId="27" borderId="19" xfId="0" applyFont="1" applyFill="1" applyBorder="1" applyAlignment="1">
      <alignment horizontal="center" vertical="center" wrapText="1"/>
    </xf>
    <xf numFmtId="0" fontId="0" fillId="27" borderId="11" xfId="0" applyFont="1" applyFill="1" applyBorder="1" applyAlignment="1">
      <alignment horizontal="center" vertical="top" wrapText="1"/>
    </xf>
    <xf numFmtId="49" fontId="0" fillId="27" borderId="19" xfId="0" applyNumberFormat="1" applyFill="1" applyBorder="1" applyAlignment="1">
      <alignment horizontal="center" vertical="center" wrapText="1"/>
    </xf>
    <xf numFmtId="0" fontId="0" fillId="27" borderId="11" xfId="0" applyFill="1" applyBorder="1" applyAlignment="1">
      <alignment horizontal="center" vertical="top" wrapText="1"/>
    </xf>
    <xf numFmtId="0" fontId="0" fillId="27" borderId="57" xfId="0" applyFont="1" applyFill="1" applyBorder="1" applyAlignment="1">
      <alignment horizontal="center" vertical="center" wrapText="1"/>
    </xf>
    <xf numFmtId="0" fontId="0" fillId="27" borderId="25" xfId="0" applyFont="1" applyFill="1" applyBorder="1" applyAlignment="1">
      <alignment horizontal="center" vertical="top" wrapText="1"/>
    </xf>
    <xf numFmtId="0" fontId="0" fillId="27" borderId="59" xfId="0" applyFont="1" applyFill="1" applyBorder="1" applyAlignment="1">
      <alignment vertical="top" wrapText="1"/>
    </xf>
    <xf numFmtId="0" fontId="0" fillId="27" borderId="57" xfId="0" applyFont="1" applyFill="1" applyBorder="1" applyAlignment="1">
      <alignment horizontal="center" vertical="top" wrapText="1"/>
    </xf>
    <xf numFmtId="0" fontId="0" fillId="27" borderId="0" xfId="0" applyFont="1" applyFill="1" applyBorder="1" applyAlignment="1">
      <alignment vertical="top" wrapText="1"/>
    </xf>
    <xf numFmtId="0" fontId="47" fillId="27" borderId="0" xfId="0" applyFont="1" applyFill="1" applyAlignment="1">
      <alignment vertical="center" wrapText="1"/>
    </xf>
    <xf numFmtId="0" fontId="74" fillId="27" borderId="11" xfId="0" applyFont="1" applyFill="1" applyBorder="1" applyAlignment="1">
      <alignment horizontal="center" vertical="top" wrapText="1"/>
    </xf>
    <xf numFmtId="0" fontId="35" fillId="27" borderId="21" xfId="0" applyFont="1" applyFill="1" applyBorder="1" applyAlignment="1">
      <alignment vertical="top" wrapText="1"/>
    </xf>
    <xf numFmtId="0" fontId="35" fillId="27" borderId="39" xfId="0" applyFont="1" applyFill="1" applyBorder="1" applyAlignment="1">
      <alignment vertical="top" wrapText="1"/>
    </xf>
    <xf numFmtId="0" fontId="47" fillId="27" borderId="11" xfId="0" applyFont="1" applyFill="1" applyBorder="1" applyAlignment="1">
      <alignment vertical="top" wrapText="1"/>
    </xf>
    <xf numFmtId="0" fontId="0" fillId="27" borderId="11" xfId="0" applyFont="1" applyFill="1" applyBorder="1" applyAlignment="1">
      <alignment vertical="center" wrapText="1"/>
    </xf>
    <xf numFmtId="0" fontId="0" fillId="27" borderId="11" xfId="0" applyFill="1" applyBorder="1" applyAlignment="1">
      <alignment horizontal="center" vertical="center" wrapText="1"/>
    </xf>
    <xf numFmtId="0" fontId="47" fillId="27" borderId="0" xfId="0" applyFont="1" applyFill="1" applyBorder="1" applyAlignment="1">
      <alignment vertical="top" wrapText="1"/>
    </xf>
    <xf numFmtId="180" fontId="35" fillId="27" borderId="11" xfId="53" applyNumberFormat="1" applyFont="1" applyFill="1" applyBorder="1" applyAlignment="1" applyProtection="1">
      <alignment horizontal="left" vertical="top" wrapText="1"/>
      <protection hidden="1"/>
    </xf>
    <xf numFmtId="0" fontId="71" fillId="0" borderId="11" xfId="0" applyFont="1" applyBorder="1" applyAlignment="1">
      <alignment vertical="top" wrapText="1"/>
    </xf>
    <xf numFmtId="0" fontId="51" fillId="27" borderId="11" xfId="0" applyFont="1" applyFill="1" applyBorder="1" applyAlignment="1">
      <alignment vertical="center" wrapText="1"/>
    </xf>
    <xf numFmtId="180" fontId="53" fillId="0" borderId="11" xfId="54" applyNumberFormat="1" applyFont="1" applyFill="1" applyBorder="1" applyAlignment="1" applyProtection="1">
      <alignment horizontal="left" wrapText="1"/>
      <protection hidden="1"/>
    </xf>
    <xf numFmtId="0" fontId="54" fillId="27" borderId="11" xfId="0" applyFont="1" applyFill="1" applyBorder="1" applyAlignment="1">
      <alignment horizontal="center" vertical="top" wrapText="1"/>
    </xf>
    <xf numFmtId="0" fontId="51" fillId="27" borderId="11" xfId="0" applyFont="1" applyFill="1" applyBorder="1" applyAlignment="1">
      <alignment horizontal="left" vertical="top" wrapText="1"/>
    </xf>
    <xf numFmtId="0" fontId="51" fillId="27" borderId="11" xfId="0" applyFont="1" applyFill="1" applyBorder="1" applyAlignment="1">
      <alignment vertical="top" wrapText="1"/>
    </xf>
    <xf numFmtId="2" fontId="51" fillId="27" borderId="11" xfId="64" applyNumberFormat="1" applyFont="1" applyFill="1" applyBorder="1" applyAlignment="1">
      <alignment horizontal="left" vertical="center" wrapText="1"/>
      <protection/>
    </xf>
    <xf numFmtId="0" fontId="43" fillId="28" borderId="11" xfId="0" applyFont="1" applyFill="1" applyBorder="1" applyAlignment="1">
      <alignment horizontal="left" vertical="center" wrapText="1"/>
    </xf>
    <xf numFmtId="0" fontId="46" fillId="27" borderId="11" xfId="0" applyFont="1" applyFill="1" applyBorder="1" applyAlignment="1">
      <alignment vertical="top" wrapText="1"/>
    </xf>
    <xf numFmtId="0" fontId="43" fillId="28" borderId="11" xfId="0" applyFont="1" applyFill="1" applyBorder="1" applyAlignment="1">
      <alignment vertical="top" wrapText="1"/>
    </xf>
    <xf numFmtId="0" fontId="44" fillId="27" borderId="11" xfId="0" applyFont="1" applyFill="1" applyBorder="1" applyAlignment="1">
      <alignment/>
    </xf>
    <xf numFmtId="0" fontId="35" fillId="28" borderId="11" xfId="0" applyFont="1" applyFill="1" applyBorder="1" applyAlignment="1">
      <alignment horizontal="center" vertical="top" wrapText="1"/>
    </xf>
    <xf numFmtId="49" fontId="72" fillId="27" borderId="11" xfId="0" applyNumberFormat="1" applyFont="1" applyFill="1" applyBorder="1" applyAlignment="1">
      <alignment vertical="top" wrapText="1"/>
    </xf>
    <xf numFmtId="0" fontId="73" fillId="27" borderId="11" xfId="0" applyFont="1" applyFill="1" applyBorder="1" applyAlignment="1">
      <alignment vertical="top" wrapText="1"/>
    </xf>
    <xf numFmtId="0" fontId="71" fillId="27" borderId="11" xfId="0" applyFont="1" applyFill="1" applyBorder="1" applyAlignment="1">
      <alignment vertical="top" wrapText="1"/>
    </xf>
    <xf numFmtId="0" fontId="45" fillId="28" borderId="11" xfId="0" applyFont="1" applyFill="1" applyBorder="1" applyAlignment="1">
      <alignment horizontal="center" vertical="top" wrapText="1"/>
    </xf>
    <xf numFmtId="0" fontId="45" fillId="27" borderId="11" xfId="0" applyFont="1" applyFill="1" applyBorder="1" applyAlignment="1">
      <alignment vertical="center" wrapText="1"/>
    </xf>
    <xf numFmtId="0" fontId="51" fillId="27" borderId="11" xfId="0" applyFont="1" applyFill="1" applyBorder="1" applyAlignment="1">
      <alignment horizontal="left" vertical="center" wrapText="1"/>
    </xf>
    <xf numFmtId="0" fontId="77" fillId="28" borderId="0" xfId="0" applyFont="1" applyFill="1" applyAlignment="1">
      <alignment vertical="top" wrapText="1"/>
    </xf>
    <xf numFmtId="0" fontId="50" fillId="26" borderId="11" xfId="0" applyFont="1" applyFill="1" applyBorder="1" applyAlignment="1">
      <alignment horizontal="left" vertical="center" wrapText="1"/>
    </xf>
    <xf numFmtId="0" fontId="72" fillId="0" borderId="11" xfId="0" applyFont="1" applyBorder="1" applyAlignment="1">
      <alignment vertical="top" wrapText="1"/>
    </xf>
    <xf numFmtId="0" fontId="50" fillId="27" borderId="11" xfId="0" applyNumberFormat="1" applyFont="1" applyFill="1" applyBorder="1" applyAlignment="1">
      <alignment vertical="top" wrapText="1"/>
    </xf>
    <xf numFmtId="0" fontId="76" fillId="27" borderId="11" xfId="42" applyFont="1" applyFill="1" applyBorder="1" applyAlignment="1" applyProtection="1">
      <alignment horizontal="left" vertical="top" wrapText="1"/>
      <protection/>
    </xf>
    <xf numFmtId="0" fontId="44" fillId="27" borderId="17" xfId="0" applyFont="1" applyFill="1" applyBorder="1" applyAlignment="1">
      <alignment horizontal="justify" vertical="top"/>
    </xf>
    <xf numFmtId="0" fontId="44" fillId="27" borderId="11" xfId="0" applyFont="1" applyFill="1" applyBorder="1" applyAlignment="1">
      <alignment wrapText="1"/>
    </xf>
    <xf numFmtId="2" fontId="55" fillId="27" borderId="11" xfId="64" applyNumberFormat="1" applyFont="1" applyFill="1" applyBorder="1" applyAlignment="1">
      <alignment horizontal="left" vertical="center" wrapText="1"/>
      <protection/>
    </xf>
    <xf numFmtId="2" fontId="44" fillId="27" borderId="11" xfId="64" applyNumberFormat="1" applyFont="1" applyFill="1" applyBorder="1" applyAlignment="1">
      <alignment horizontal="left" vertical="center" wrapText="1"/>
      <protection/>
    </xf>
    <xf numFmtId="2" fontId="44" fillId="27" borderId="11" xfId="64" applyNumberFormat="1" applyFont="1" applyFill="1" applyBorder="1" applyAlignment="1">
      <alignment horizontal="left" vertical="top" wrapText="1"/>
      <protection/>
    </xf>
    <xf numFmtId="0" fontId="55" fillId="27" borderId="23" xfId="0" applyFont="1" applyFill="1" applyBorder="1" applyAlignment="1">
      <alignment vertical="center" wrapText="1"/>
    </xf>
    <xf numFmtId="0" fontId="54" fillId="27" borderId="19" xfId="0" applyFont="1" applyFill="1" applyBorder="1" applyAlignment="1">
      <alignment vertical="center" wrapText="1"/>
    </xf>
    <xf numFmtId="0" fontId="35" fillId="27" borderId="0" xfId="0" applyFont="1" applyFill="1" applyBorder="1" applyAlignment="1">
      <alignment horizontal="center" vertical="center" wrapText="1"/>
    </xf>
    <xf numFmtId="0" fontId="35" fillId="27" borderId="19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justify" vertical="top"/>
    </xf>
    <xf numFmtId="49" fontId="45" fillId="27" borderId="0" xfId="0" applyNumberFormat="1" applyFont="1" applyFill="1" applyBorder="1" applyAlignment="1">
      <alignment horizontal="center" vertical="center" wrapText="1"/>
    </xf>
    <xf numFmtId="0" fontId="45" fillId="27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top" wrapText="1"/>
    </xf>
    <xf numFmtId="2" fontId="43" fillId="36" borderId="11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3" fillId="27" borderId="19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justify"/>
    </xf>
    <xf numFmtId="0" fontId="44" fillId="0" borderId="11" xfId="0" applyFont="1" applyBorder="1" applyAlignment="1">
      <alignment/>
    </xf>
    <xf numFmtId="0" fontId="72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horizontal="right"/>
    </xf>
    <xf numFmtId="0" fontId="44" fillId="28" borderId="11" xfId="0" applyFont="1" applyFill="1" applyBorder="1" applyAlignment="1">
      <alignment horizontal="justify"/>
    </xf>
    <xf numFmtId="0" fontId="43" fillId="28" borderId="11" xfId="0" applyFont="1" applyFill="1" applyBorder="1" applyAlignment="1">
      <alignment horizontal="justify"/>
    </xf>
    <xf numFmtId="0" fontId="43" fillId="27" borderId="11" xfId="0" applyFont="1" applyFill="1" applyBorder="1" applyAlignment="1">
      <alignment vertical="top" wrapText="1"/>
    </xf>
    <xf numFmtId="0" fontId="44" fillId="28" borderId="11" xfId="0" applyFont="1" applyFill="1" applyBorder="1" applyAlignment="1">
      <alignment horizontal="justify" vertical="top"/>
    </xf>
    <xf numFmtId="0" fontId="45" fillId="28" borderId="17" xfId="0" applyFont="1" applyFill="1" applyBorder="1" applyAlignment="1">
      <alignment horizontal="left" vertical="top" wrapText="1"/>
    </xf>
    <xf numFmtId="49" fontId="44" fillId="35" borderId="11" xfId="0" applyNumberFormat="1" applyFont="1" applyFill="1" applyBorder="1" applyAlignment="1">
      <alignment horizontal="center" vertical="center" wrapText="1"/>
    </xf>
    <xf numFmtId="0" fontId="56" fillId="27" borderId="11" xfId="0" applyFont="1" applyFill="1" applyBorder="1" applyAlignment="1">
      <alignment vertical="center" wrapText="1"/>
    </xf>
    <xf numFmtId="49" fontId="44" fillId="28" borderId="11" xfId="0" applyNumberFormat="1" applyFont="1" applyFill="1" applyBorder="1" applyAlignment="1">
      <alignment horizontal="center" vertical="center" wrapText="1"/>
    </xf>
    <xf numFmtId="49" fontId="44" fillId="28" borderId="19" xfId="0" applyNumberFormat="1" applyFont="1" applyFill="1" applyBorder="1" applyAlignment="1">
      <alignment horizontal="center" vertical="center" wrapText="1"/>
    </xf>
    <xf numFmtId="172" fontId="0" fillId="28" borderId="11" xfId="0" applyNumberFormat="1" applyFill="1" applyBorder="1" applyAlignment="1">
      <alignment horizontal="right"/>
    </xf>
    <xf numFmtId="172" fontId="0" fillId="35" borderId="11" xfId="0" applyNumberFormat="1" applyFill="1" applyBorder="1" applyAlignment="1">
      <alignment horizontal="right"/>
    </xf>
    <xf numFmtId="49" fontId="56" fillId="0" borderId="11" xfId="0" applyNumberFormat="1" applyFont="1" applyFill="1" applyBorder="1" applyAlignment="1">
      <alignment horizontal="center" vertical="center" wrapText="1"/>
    </xf>
    <xf numFmtId="172" fontId="57" fillId="0" borderId="11" xfId="0" applyNumberFormat="1" applyFont="1" applyBorder="1" applyAlignment="1">
      <alignment horizontal="right"/>
    </xf>
    <xf numFmtId="172" fontId="0" fillId="37" borderId="11" xfId="0" applyNumberFormat="1" applyFill="1" applyBorder="1" applyAlignment="1">
      <alignment horizontal="right"/>
    </xf>
    <xf numFmtId="49" fontId="44" fillId="28" borderId="17" xfId="0" applyNumberFormat="1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top"/>
    </xf>
    <xf numFmtId="49" fontId="43" fillId="37" borderId="11" xfId="0" applyNumberFormat="1" applyFont="1" applyFill="1" applyBorder="1" applyAlignment="1">
      <alignment horizontal="center" vertical="center" wrapText="1"/>
    </xf>
    <xf numFmtId="0" fontId="44" fillId="28" borderId="16" xfId="0" applyFont="1" applyFill="1" applyBorder="1" applyAlignment="1">
      <alignment horizontal="right" vertical="center" wrapText="1"/>
    </xf>
    <xf numFmtId="49" fontId="44" fillId="28" borderId="10" xfId="0" applyNumberFormat="1" applyFont="1" applyFill="1" applyBorder="1" applyAlignment="1">
      <alignment vertical="center" wrapText="1"/>
    </xf>
    <xf numFmtId="49" fontId="44" fillId="37" borderId="19" xfId="0" applyNumberFormat="1" applyFont="1" applyFill="1" applyBorder="1" applyAlignment="1">
      <alignment horizontal="right" vertical="center" wrapText="1"/>
    </xf>
    <xf numFmtId="49" fontId="44" fillId="37" borderId="17" xfId="0" applyNumberFormat="1" applyFont="1" applyFill="1" applyBorder="1" applyAlignment="1">
      <alignment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45" fillId="37" borderId="19" xfId="0" applyFont="1" applyFill="1" applyBorder="1" applyAlignment="1">
      <alignment vertical="center" wrapText="1"/>
    </xf>
    <xf numFmtId="49" fontId="44" fillId="37" borderId="11" xfId="0" applyNumberFormat="1" applyFont="1" applyFill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49" fontId="72" fillId="27" borderId="0" xfId="0" applyNumberFormat="1" applyFont="1" applyFill="1" applyBorder="1" applyAlignment="1">
      <alignment wrapText="1"/>
    </xf>
    <xf numFmtId="2" fontId="51" fillId="27" borderId="19" xfId="64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/>
    </xf>
    <xf numFmtId="0" fontId="45" fillId="26" borderId="33" xfId="0" applyFont="1" applyFill="1" applyBorder="1" applyAlignment="1">
      <alignment horizontal="left" vertical="center" wrapText="1"/>
    </xf>
    <xf numFmtId="0" fontId="77" fillId="28" borderId="11" xfId="0" applyFont="1" applyFill="1" applyBorder="1" applyAlignment="1">
      <alignment vertical="top" wrapText="1"/>
    </xf>
    <xf numFmtId="0" fontId="77" fillId="0" borderId="11" xfId="55" applyFont="1" applyFill="1" applyBorder="1" applyAlignment="1">
      <alignment horizontal="left" vertical="top" wrapText="1"/>
      <protection/>
    </xf>
    <xf numFmtId="0" fontId="45" fillId="36" borderId="11" xfId="0" applyFont="1" applyFill="1" applyBorder="1" applyAlignment="1">
      <alignment vertical="top" wrapText="1"/>
    </xf>
    <xf numFmtId="0" fontId="35" fillId="36" borderId="11" xfId="0" applyFont="1" applyFill="1" applyBorder="1" applyAlignment="1">
      <alignment vertical="top" wrapText="1"/>
    </xf>
    <xf numFmtId="0" fontId="45" fillId="36" borderId="11" xfId="0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horizontal="center" vertical="top" wrapText="1"/>
    </xf>
    <xf numFmtId="0" fontId="35" fillId="36" borderId="11" xfId="0" applyFont="1" applyFill="1" applyBorder="1" applyAlignment="1">
      <alignment horizontal="center" vertical="center" wrapText="1"/>
    </xf>
    <xf numFmtId="0" fontId="44" fillId="36" borderId="17" xfId="0" applyFont="1" applyFill="1" applyBorder="1" applyAlignment="1">
      <alignment horizontal="justify" vertical="center"/>
    </xf>
    <xf numFmtId="0" fontId="77" fillId="27" borderId="64" xfId="55" applyFont="1" applyFill="1" applyBorder="1" applyAlignment="1">
      <alignment horizontal="left" vertical="top" wrapText="1"/>
      <protection/>
    </xf>
    <xf numFmtId="49" fontId="75" fillId="0" borderId="11" xfId="0" applyNumberFormat="1" applyFont="1" applyFill="1" applyBorder="1" applyAlignment="1">
      <alignment horizontal="center" vertical="center" wrapText="1"/>
    </xf>
    <xf numFmtId="49" fontId="72" fillId="0" borderId="11" xfId="64" applyNumberFormat="1" applyFont="1" applyFill="1" applyBorder="1" applyAlignment="1">
      <alignment horizontal="center" vertical="center" wrapText="1"/>
      <protection/>
    </xf>
    <xf numFmtId="49" fontId="72" fillId="0" borderId="11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right" vertical="center"/>
    </xf>
    <xf numFmtId="49" fontId="72" fillId="0" borderId="15" xfId="0" applyNumberFormat="1" applyFont="1" applyFill="1" applyBorder="1" applyAlignment="1">
      <alignment horizontal="left" vertical="center"/>
    </xf>
    <xf numFmtId="0" fontId="72" fillId="0" borderId="14" xfId="0" applyFont="1" applyFill="1" applyBorder="1" applyAlignment="1">
      <alignment horizontal="right" vertical="center" wrapText="1"/>
    </xf>
    <xf numFmtId="49" fontId="72" fillId="0" borderId="15" xfId="0" applyNumberFormat="1" applyFont="1" applyFill="1" applyBorder="1" applyAlignment="1">
      <alignment horizontal="left" vertical="center" wrapText="1"/>
    </xf>
    <xf numFmtId="49" fontId="72" fillId="0" borderId="13" xfId="0" applyNumberFormat="1" applyFont="1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center" vertical="center" wrapText="1"/>
    </xf>
    <xf numFmtId="49" fontId="72" fillId="0" borderId="15" xfId="0" applyNumberFormat="1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right" vertical="center" wrapText="1"/>
    </xf>
    <xf numFmtId="49" fontId="72" fillId="0" borderId="23" xfId="0" applyNumberFormat="1" applyFont="1" applyFill="1" applyBorder="1" applyAlignment="1">
      <alignment horizontal="center" vertical="center" wrapText="1"/>
    </xf>
    <xf numFmtId="49" fontId="72" fillId="0" borderId="16" xfId="0" applyNumberFormat="1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right" vertical="center" wrapText="1"/>
    </xf>
    <xf numFmtId="49" fontId="72" fillId="0" borderId="10" xfId="0" applyNumberFormat="1" applyFont="1" applyFill="1" applyBorder="1" applyAlignment="1">
      <alignment horizontal="left" vertical="center" wrapText="1"/>
    </xf>
    <xf numFmtId="49" fontId="72" fillId="0" borderId="10" xfId="0" applyNumberFormat="1" applyFont="1" applyFill="1" applyBorder="1" applyAlignment="1">
      <alignment horizontal="center" vertical="center" wrapText="1"/>
    </xf>
    <xf numFmtId="49" fontId="72" fillId="0" borderId="26" xfId="0" applyNumberFormat="1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vertical="center" wrapText="1"/>
    </xf>
    <xf numFmtId="49" fontId="75" fillId="0" borderId="11" xfId="64" applyNumberFormat="1" applyFont="1" applyFill="1" applyBorder="1" applyAlignment="1">
      <alignment horizontal="center" vertical="center" wrapText="1"/>
      <protection/>
    </xf>
    <xf numFmtId="49" fontId="72" fillId="0" borderId="11" xfId="56" applyNumberFormat="1" applyFont="1" applyFill="1" applyBorder="1" applyAlignment="1">
      <alignment horizontal="center" vertical="center" wrapText="1"/>
      <protection/>
    </xf>
    <xf numFmtId="0" fontId="72" fillId="0" borderId="11" xfId="0" applyFont="1" applyFill="1" applyBorder="1" applyAlignment="1">
      <alignment vertical="top" wrapText="1"/>
    </xf>
    <xf numFmtId="180" fontId="72" fillId="0" borderId="11" xfId="54" applyNumberFormat="1" applyFont="1" applyFill="1" applyBorder="1" applyAlignment="1" applyProtection="1">
      <alignment horizontal="left" wrapText="1"/>
      <protection hidden="1"/>
    </xf>
    <xf numFmtId="0" fontId="72" fillId="0" borderId="19" xfId="55" applyFont="1" applyFill="1" applyBorder="1" applyAlignment="1">
      <alignment horizontal="left" vertical="top" wrapText="1"/>
      <protection/>
    </xf>
    <xf numFmtId="0" fontId="75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left" vertical="center" wrapText="1"/>
    </xf>
    <xf numFmtId="2" fontId="75" fillId="0" borderId="19" xfId="64" applyNumberFormat="1" applyFont="1" applyFill="1" applyBorder="1" applyAlignment="1">
      <alignment horizontal="left" vertical="center" wrapText="1"/>
      <protection/>
    </xf>
    <xf numFmtId="49" fontId="75" fillId="0" borderId="19" xfId="64" applyNumberFormat="1" applyFont="1" applyFill="1" applyBorder="1" applyAlignment="1">
      <alignment horizontal="center" vertical="center" wrapText="1"/>
      <protection/>
    </xf>
    <xf numFmtId="49" fontId="75" fillId="0" borderId="19" xfId="0" applyNumberFormat="1" applyFont="1" applyFill="1" applyBorder="1" applyAlignment="1">
      <alignment horizontal="right" vertical="center" wrapText="1"/>
    </xf>
    <xf numFmtId="49" fontId="75" fillId="0" borderId="17" xfId="0" applyNumberFormat="1" applyFont="1" applyFill="1" applyBorder="1" applyAlignment="1">
      <alignment vertical="center" wrapText="1"/>
    </xf>
    <xf numFmtId="2" fontId="72" fillId="0" borderId="19" xfId="64" applyNumberFormat="1" applyFont="1" applyFill="1" applyBorder="1" applyAlignment="1">
      <alignment horizontal="left" vertical="center" wrapText="1"/>
      <protection/>
    </xf>
    <xf numFmtId="49" fontId="72" fillId="0" borderId="19" xfId="64" applyNumberFormat="1" applyFont="1" applyFill="1" applyBorder="1" applyAlignment="1">
      <alignment horizontal="center" vertical="center" wrapText="1"/>
      <protection/>
    </xf>
    <xf numFmtId="49" fontId="72" fillId="0" borderId="16" xfId="0" applyNumberFormat="1" applyFont="1" applyFill="1" applyBorder="1" applyAlignment="1">
      <alignment horizontal="right" vertical="center" wrapText="1"/>
    </xf>
    <xf numFmtId="49" fontId="72" fillId="0" borderId="10" xfId="0" applyNumberFormat="1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49" fontId="75" fillId="0" borderId="16" xfId="0" applyNumberFormat="1" applyFont="1" applyFill="1" applyBorder="1" applyAlignment="1">
      <alignment horizontal="right" vertical="center" wrapText="1"/>
    </xf>
    <xf numFmtId="49" fontId="75" fillId="0" borderId="10" xfId="0" applyNumberFormat="1" applyFont="1" applyFill="1" applyBorder="1" applyAlignment="1">
      <alignment vertical="center" wrapText="1"/>
    </xf>
    <xf numFmtId="49" fontId="72" fillId="0" borderId="17" xfId="64" applyNumberFormat="1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horizontal="justify"/>
    </xf>
    <xf numFmtId="0" fontId="72" fillId="0" borderId="11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vertical="center" wrapText="1"/>
    </xf>
    <xf numFmtId="49" fontId="75" fillId="0" borderId="20" xfId="0" applyNumberFormat="1" applyFont="1" applyFill="1" applyBorder="1" applyAlignment="1">
      <alignment horizontal="center" vertical="center" wrapText="1"/>
    </xf>
    <xf numFmtId="49" fontId="75" fillId="0" borderId="21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right" vertical="center" wrapText="1"/>
    </xf>
    <xf numFmtId="49" fontId="75" fillId="0" borderId="15" xfId="0" applyNumberFormat="1" applyFont="1" applyFill="1" applyBorder="1" applyAlignment="1">
      <alignment horizontal="left" vertical="center" wrapText="1"/>
    </xf>
    <xf numFmtId="49" fontId="72" fillId="0" borderId="19" xfId="0" applyNumberFormat="1" applyFont="1" applyFill="1" applyBorder="1" applyAlignment="1">
      <alignment horizontal="right" vertical="center" wrapText="1"/>
    </xf>
    <xf numFmtId="49" fontId="72" fillId="0" borderId="17" xfId="0" applyNumberFormat="1" applyFont="1" applyFill="1" applyBorder="1" applyAlignment="1">
      <alignment vertical="center" wrapText="1"/>
    </xf>
    <xf numFmtId="0" fontId="75" fillId="0" borderId="19" xfId="0" applyFont="1" applyFill="1" applyBorder="1" applyAlignment="1">
      <alignment horizontal="right" vertical="center" wrapText="1"/>
    </xf>
    <xf numFmtId="49" fontId="75" fillId="0" borderId="17" xfId="0" applyNumberFormat="1" applyFont="1" applyFill="1" applyBorder="1" applyAlignment="1">
      <alignment horizontal="left" vertical="center" wrapText="1"/>
    </xf>
    <xf numFmtId="0" fontId="72" fillId="0" borderId="0" xfId="0" applyFont="1" applyFill="1" applyAlignment="1">
      <alignment wrapText="1"/>
    </xf>
    <xf numFmtId="49" fontId="72" fillId="0" borderId="17" xfId="57" applyNumberFormat="1" applyFont="1" applyFill="1" applyBorder="1" applyAlignment="1">
      <alignment horizontal="center" vertical="center" wrapText="1"/>
      <protection/>
    </xf>
    <xf numFmtId="0" fontId="72" fillId="0" borderId="17" xfId="0" applyFont="1" applyFill="1" applyBorder="1" applyAlignment="1">
      <alignment horizontal="justify" vertical="top"/>
    </xf>
    <xf numFmtId="0" fontId="72" fillId="0" borderId="11" xfId="0" applyFont="1" applyFill="1" applyBorder="1" applyAlignment="1">
      <alignment wrapText="1"/>
    </xf>
    <xf numFmtId="0" fontId="75" fillId="0" borderId="23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horizontal="center" vertical="center" wrapText="1"/>
    </xf>
    <xf numFmtId="0" fontId="75" fillId="0" borderId="16" xfId="0" applyFont="1" applyFill="1" applyBorder="1" applyAlignment="1">
      <alignment horizontal="right" vertical="center" wrapText="1"/>
    </xf>
    <xf numFmtId="49" fontId="75" fillId="0" borderId="10" xfId="0" applyNumberFormat="1" applyFont="1" applyFill="1" applyBorder="1" applyAlignment="1">
      <alignment horizontal="left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49" fontId="72" fillId="0" borderId="21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horizontal="center" vertical="center" wrapText="1"/>
    </xf>
    <xf numFmtId="49" fontId="72" fillId="0" borderId="22" xfId="0" applyNumberFormat="1" applyFont="1" applyFill="1" applyBorder="1" applyAlignment="1">
      <alignment horizontal="center" vertical="center" wrapText="1"/>
    </xf>
    <xf numFmtId="49" fontId="72" fillId="0" borderId="24" xfId="0" applyNumberFormat="1" applyFont="1" applyFill="1" applyBorder="1" applyAlignment="1">
      <alignment horizontal="center" vertical="center" wrapText="1"/>
    </xf>
    <xf numFmtId="49" fontId="72" fillId="0" borderId="37" xfId="0" applyNumberFormat="1" applyFont="1" applyFill="1" applyBorder="1" applyAlignment="1">
      <alignment horizontal="center" vertical="center" wrapText="1"/>
    </xf>
    <xf numFmtId="0" fontId="72" fillId="0" borderId="34" xfId="0" applyFont="1" applyFill="1" applyBorder="1" applyAlignment="1">
      <alignment horizontal="center" vertical="center" wrapText="1"/>
    </xf>
    <xf numFmtId="49" fontId="72" fillId="0" borderId="38" xfId="0" applyNumberFormat="1" applyFont="1" applyFill="1" applyBorder="1" applyAlignment="1">
      <alignment horizontal="center" vertical="center" wrapText="1"/>
    </xf>
    <xf numFmtId="49" fontId="72" fillId="0" borderId="33" xfId="0" applyNumberFormat="1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49" fontId="72" fillId="0" borderId="20" xfId="0" applyNumberFormat="1" applyFont="1" applyFill="1" applyBorder="1" applyAlignment="1">
      <alignment horizontal="center" vertical="center" wrapText="1"/>
    </xf>
    <xf numFmtId="49" fontId="75" fillId="0" borderId="29" xfId="0" applyNumberFormat="1" applyFont="1" applyFill="1" applyBorder="1" applyAlignment="1">
      <alignment horizontal="center" vertical="center" wrapText="1"/>
    </xf>
    <xf numFmtId="49" fontId="75" fillId="0" borderId="30" xfId="0" applyNumberFormat="1" applyFont="1" applyFill="1" applyBorder="1" applyAlignment="1">
      <alignment horizontal="center" vertical="center" wrapText="1"/>
    </xf>
    <xf numFmtId="49" fontId="72" fillId="0" borderId="31" xfId="0" applyNumberFormat="1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justify"/>
    </xf>
    <xf numFmtId="0" fontId="75" fillId="0" borderId="14" xfId="0" applyFont="1" applyFill="1" applyBorder="1" applyAlignment="1">
      <alignment horizontal="right" vertical="center" wrapText="1"/>
    </xf>
    <xf numFmtId="49" fontId="75" fillId="0" borderId="0" xfId="57" applyNumberFormat="1" applyFont="1" applyFill="1" applyAlignment="1">
      <alignment horizontal="center" vertical="center" wrapText="1"/>
      <protection/>
    </xf>
    <xf numFmtId="0" fontId="75" fillId="0" borderId="25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49" fontId="75" fillId="0" borderId="11" xfId="56" applyNumberFormat="1" applyFont="1" applyFill="1" applyBorder="1" applyAlignment="1">
      <alignment horizontal="center" vertical="center" wrapText="1"/>
      <protection/>
    </xf>
    <xf numFmtId="0" fontId="75" fillId="0" borderId="17" xfId="0" applyFont="1" applyFill="1" applyBorder="1" applyAlignment="1">
      <alignment wrapText="1"/>
    </xf>
    <xf numFmtId="0" fontId="75" fillId="0" borderId="11" xfId="0" applyFont="1" applyFill="1" applyBorder="1" applyAlignment="1">
      <alignment vertical="top" wrapText="1"/>
    </xf>
    <xf numFmtId="49" fontId="75" fillId="0" borderId="23" xfId="0" applyNumberFormat="1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justify"/>
    </xf>
    <xf numFmtId="0" fontId="75" fillId="0" borderId="21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justify" vertical="center"/>
    </xf>
    <xf numFmtId="49" fontId="72" fillId="0" borderId="14" xfId="0" applyNumberFormat="1" applyFont="1" applyFill="1" applyBorder="1" applyAlignment="1">
      <alignment horizontal="right" vertical="center" wrapText="1"/>
    </xf>
    <xf numFmtId="49" fontId="75" fillId="0" borderId="11" xfId="57" applyNumberFormat="1" applyFont="1" applyFill="1" applyBorder="1" applyAlignment="1">
      <alignment horizontal="center" vertical="center" wrapText="1"/>
      <protection/>
    </xf>
    <xf numFmtId="180" fontId="75" fillId="0" borderId="11" xfId="53" applyNumberFormat="1" applyFont="1" applyFill="1" applyBorder="1" applyAlignment="1" applyProtection="1">
      <alignment horizontal="left" vertical="top" wrapText="1"/>
      <protection hidden="1"/>
    </xf>
    <xf numFmtId="0" fontId="72" fillId="0" borderId="64" xfId="55" applyFont="1" applyFill="1" applyBorder="1" applyAlignment="1">
      <alignment horizontal="left" vertical="top" wrapText="1"/>
      <protection/>
    </xf>
    <xf numFmtId="49" fontId="72" fillId="0" borderId="15" xfId="0" applyNumberFormat="1" applyFont="1" applyFill="1" applyBorder="1" applyAlignment="1">
      <alignment vertical="center" wrapText="1"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 horizontal="left" vertical="center"/>
    </xf>
    <xf numFmtId="49" fontId="75" fillId="0" borderId="11" xfId="0" applyNumberFormat="1" applyFont="1" applyFill="1" applyBorder="1" applyAlignment="1">
      <alignment/>
    </xf>
    <xf numFmtId="49" fontId="72" fillId="0" borderId="11" xfId="0" applyNumberFormat="1" applyFont="1" applyFill="1" applyBorder="1" applyAlignment="1">
      <alignment/>
    </xf>
    <xf numFmtId="0" fontId="75" fillId="0" borderId="11" xfId="0" applyFont="1" applyFill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top"/>
    </xf>
    <xf numFmtId="0" fontId="72" fillId="0" borderId="15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2" fillId="0" borderId="17" xfId="0" applyFont="1" applyFill="1" applyBorder="1" applyAlignment="1">
      <alignment horizontal="left" vertical="top"/>
    </xf>
    <xf numFmtId="0" fontId="75" fillId="0" borderId="11" xfId="42" applyFont="1" applyFill="1" applyBorder="1" applyAlignment="1" applyProtection="1">
      <alignment horizontal="left" vertical="top" wrapText="1"/>
      <protection/>
    </xf>
    <xf numFmtId="0" fontId="72" fillId="0" borderId="11" xfId="0" applyFont="1" applyFill="1" applyBorder="1" applyAlignment="1">
      <alignment horizontal="justify" vertical="top"/>
    </xf>
    <xf numFmtId="0" fontId="72" fillId="0" borderId="13" xfId="0" applyFont="1" applyFill="1" applyBorder="1" applyAlignment="1">
      <alignment horizontal="justify" vertical="top"/>
    </xf>
    <xf numFmtId="49" fontId="75" fillId="0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horizontal="center" vertical="center" wrapText="1"/>
    </xf>
    <xf numFmtId="0" fontId="72" fillId="0" borderId="11" xfId="42" applyFont="1" applyFill="1" applyBorder="1" applyAlignment="1" applyProtection="1">
      <alignment horizontal="left" wrapText="1"/>
      <protection/>
    </xf>
    <xf numFmtId="180" fontId="72" fillId="0" borderId="11" xfId="53" applyNumberFormat="1" applyFont="1" applyFill="1" applyBorder="1" applyAlignment="1" applyProtection="1">
      <alignment horizontal="left" vertical="top" wrapText="1"/>
      <protection hidden="1"/>
    </xf>
    <xf numFmtId="49" fontId="75" fillId="0" borderId="11" xfId="0" applyNumberFormat="1" applyFont="1" applyFill="1" applyBorder="1" applyAlignment="1">
      <alignment horizontal="center" vertical="top" wrapText="1"/>
    </xf>
    <xf numFmtId="180" fontId="72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75" fillId="0" borderId="17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vertical="center"/>
    </xf>
    <xf numFmtId="49" fontId="75" fillId="0" borderId="19" xfId="0" applyNumberFormat="1" applyFont="1" applyFill="1" applyBorder="1" applyAlignment="1">
      <alignment horizontal="center" vertical="center"/>
    </xf>
    <xf numFmtId="180" fontId="72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2" fillId="0" borderId="0" xfId="0" applyFont="1" applyFill="1" applyAlignment="1">
      <alignment vertical="top"/>
    </xf>
    <xf numFmtId="49" fontId="75" fillId="0" borderId="14" xfId="0" applyNumberFormat="1" applyFont="1" applyFill="1" applyBorder="1" applyAlignment="1">
      <alignment horizontal="center" vertical="center"/>
    </xf>
    <xf numFmtId="49" fontId="75" fillId="0" borderId="15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justify" vertical="top"/>
    </xf>
    <xf numFmtId="49" fontId="72" fillId="0" borderId="11" xfId="0" applyNumberFormat="1" applyFont="1" applyFill="1" applyBorder="1" applyAlignment="1">
      <alignment wrapText="1"/>
    </xf>
    <xf numFmtId="180" fontId="72" fillId="0" borderId="11" xfId="53" applyNumberFormat="1" applyFont="1" applyFill="1" applyBorder="1" applyAlignment="1" applyProtection="1">
      <alignment horizontal="left" wrapText="1"/>
      <protection hidden="1"/>
    </xf>
    <xf numFmtId="0" fontId="72" fillId="0" borderId="11" xfId="0" applyFont="1" applyFill="1" applyBorder="1" applyAlignment="1">
      <alignment horizontal="justify" vertical="center"/>
    </xf>
    <xf numFmtId="0" fontId="75" fillId="0" borderId="11" xfId="0" applyFont="1" applyFill="1" applyBorder="1" applyAlignment="1">
      <alignment horizontal="justify"/>
    </xf>
    <xf numFmtId="49" fontId="75" fillId="0" borderId="15" xfId="0" applyNumberFormat="1" applyFont="1" applyFill="1" applyBorder="1" applyAlignment="1">
      <alignment vertical="center" wrapText="1"/>
    </xf>
    <xf numFmtId="0" fontId="72" fillId="0" borderId="12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/>
    </xf>
    <xf numFmtId="0" fontId="72" fillId="0" borderId="19" xfId="0" applyFont="1" applyFill="1" applyBorder="1" applyAlignment="1">
      <alignment horizontal="left" vertical="center" wrapText="1"/>
    </xf>
    <xf numFmtId="180" fontId="72" fillId="0" borderId="11" xfId="54" applyNumberFormat="1" applyFont="1" applyFill="1" applyBorder="1" applyAlignment="1" applyProtection="1">
      <alignment vertical="center" wrapText="1"/>
      <protection hidden="1"/>
    </xf>
    <xf numFmtId="0" fontId="72" fillId="0" borderId="0" xfId="0" applyFont="1" applyFill="1" applyAlignment="1">
      <alignment vertical="top" wrapText="1"/>
    </xf>
    <xf numFmtId="0" fontId="72" fillId="0" borderId="64" xfId="55" applyFont="1" applyFill="1" applyBorder="1" applyAlignment="1">
      <alignment horizontal="left" wrapText="1"/>
      <protection/>
    </xf>
    <xf numFmtId="180" fontId="72" fillId="0" borderId="11" xfId="54" applyNumberFormat="1" applyFont="1" applyFill="1" applyBorder="1" applyAlignment="1" applyProtection="1">
      <alignment vertical="top" wrapText="1"/>
      <protection hidden="1"/>
    </xf>
    <xf numFmtId="0" fontId="75" fillId="0" borderId="21" xfId="0" applyFont="1" applyFill="1" applyBorder="1" applyAlignment="1">
      <alignment horizontal="center" vertical="center" wrapText="1"/>
    </xf>
    <xf numFmtId="49" fontId="75" fillId="0" borderId="24" xfId="0" applyNumberFormat="1" applyFont="1" applyFill="1" applyBorder="1" applyAlignment="1">
      <alignment horizontal="center" vertical="center" wrapText="1"/>
    </xf>
    <xf numFmtId="49" fontId="75" fillId="0" borderId="22" xfId="0" applyNumberFormat="1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left" vertical="center" wrapText="1"/>
    </xf>
    <xf numFmtId="49" fontId="72" fillId="0" borderId="13" xfId="64" applyNumberFormat="1" applyFont="1" applyFill="1" applyBorder="1" applyAlignment="1">
      <alignment horizontal="center" vertical="center" wrapText="1"/>
      <protection/>
    </xf>
    <xf numFmtId="0" fontId="72" fillId="0" borderId="24" xfId="0" applyFont="1" applyFill="1" applyBorder="1" applyAlignment="1">
      <alignment horizontal="center" vertical="center" wrapText="1"/>
    </xf>
    <xf numFmtId="49" fontId="72" fillId="0" borderId="35" xfId="0" applyNumberFormat="1" applyFont="1" applyFill="1" applyBorder="1" applyAlignment="1">
      <alignment horizontal="center" vertical="center" wrapText="1"/>
    </xf>
    <xf numFmtId="49" fontId="72" fillId="0" borderId="12" xfId="0" applyNumberFormat="1" applyFont="1" applyFill="1" applyBorder="1" applyAlignment="1">
      <alignment horizontal="center" vertical="center" wrapText="1"/>
    </xf>
    <xf numFmtId="49" fontId="72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top"/>
    </xf>
    <xf numFmtId="0" fontId="72" fillId="0" borderId="11" xfId="0" applyFont="1" applyFill="1" applyBorder="1" applyAlignment="1">
      <alignment horizontal="center" vertical="center" wrapText="1"/>
    </xf>
    <xf numFmtId="49" fontId="72" fillId="0" borderId="11" xfId="64" applyNumberFormat="1" applyFont="1" applyFill="1" applyBorder="1" applyAlignment="1">
      <alignment horizontal="center" vertical="top" wrapText="1"/>
      <protection/>
    </xf>
    <xf numFmtId="49" fontId="72" fillId="0" borderId="0" xfId="0" applyNumberFormat="1" applyFont="1" applyFill="1" applyBorder="1" applyAlignment="1">
      <alignment horizontal="left" wrapText="1"/>
    </xf>
    <xf numFmtId="0" fontId="75" fillId="0" borderId="0" xfId="0" applyFont="1" applyFill="1" applyAlignment="1">
      <alignment/>
    </xf>
    <xf numFmtId="0" fontId="72" fillId="0" borderId="17" xfId="0" applyFont="1" applyFill="1" applyBorder="1" applyAlignment="1">
      <alignment horizontal="left" vertical="center"/>
    </xf>
    <xf numFmtId="182" fontId="75" fillId="0" borderId="11" xfId="0" applyNumberFormat="1" applyFont="1" applyFill="1" applyBorder="1" applyAlignment="1">
      <alignment horizontal="right" vertical="center" wrapText="1"/>
    </xf>
    <xf numFmtId="182" fontId="72" fillId="0" borderId="11" xfId="0" applyNumberFormat="1" applyFont="1" applyFill="1" applyBorder="1" applyAlignment="1">
      <alignment horizontal="right"/>
    </xf>
    <xf numFmtId="0" fontId="75" fillId="0" borderId="25" xfId="0" applyFont="1" applyFill="1" applyBorder="1" applyAlignment="1">
      <alignment horizontal="right" vertical="center" wrapText="1"/>
    </xf>
    <xf numFmtId="49" fontId="75" fillId="0" borderId="26" xfId="0" applyNumberFormat="1" applyFont="1" applyFill="1" applyBorder="1" applyAlignment="1">
      <alignment horizontal="left" vertical="center" wrapText="1"/>
    </xf>
    <xf numFmtId="0" fontId="75" fillId="0" borderId="11" xfId="0" applyNumberFormat="1" applyFont="1" applyFill="1" applyBorder="1" applyAlignment="1">
      <alignment vertical="top" wrapText="1"/>
    </xf>
    <xf numFmtId="0" fontId="75" fillId="0" borderId="36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justify" vertical="center" wrapText="1"/>
    </xf>
    <xf numFmtId="0" fontId="78" fillId="0" borderId="17" xfId="42" applyFont="1" applyFill="1" applyBorder="1" applyAlignment="1" applyProtection="1">
      <alignment horizontal="left" vertical="top" wrapText="1"/>
      <protection/>
    </xf>
    <xf numFmtId="49" fontId="75" fillId="0" borderId="14" xfId="0" applyNumberFormat="1" applyFont="1" applyFill="1" applyBorder="1" applyAlignment="1">
      <alignment horizontal="left" vertical="center" wrapText="1"/>
    </xf>
    <xf numFmtId="49" fontId="75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75" fillId="0" borderId="11" xfId="0" applyFont="1" applyFill="1" applyBorder="1" applyAlignment="1">
      <alignment horizontal="center" vertical="center"/>
    </xf>
    <xf numFmtId="182" fontId="75" fillId="0" borderId="11" xfId="0" applyNumberFormat="1" applyFont="1" applyFill="1" applyBorder="1" applyAlignment="1">
      <alignment horizontal="right"/>
    </xf>
    <xf numFmtId="49" fontId="75" fillId="0" borderId="11" xfId="0" applyNumberFormat="1" applyFont="1" applyFill="1" applyBorder="1" applyAlignment="1">
      <alignment horizontal="center" vertical="center"/>
    </xf>
    <xf numFmtId="2" fontId="72" fillId="0" borderId="11" xfId="0" applyNumberFormat="1" applyFont="1" applyFill="1" applyBorder="1" applyAlignment="1">
      <alignment/>
    </xf>
    <xf numFmtId="49" fontId="75" fillId="0" borderId="11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 vertical="center"/>
    </xf>
    <xf numFmtId="182" fontId="72" fillId="0" borderId="11" xfId="0" applyNumberFormat="1" applyFont="1" applyFill="1" applyBorder="1" applyAlignment="1">
      <alignment/>
    </xf>
    <xf numFmtId="182" fontId="72" fillId="0" borderId="11" xfId="0" applyNumberFormat="1" applyFont="1" applyFill="1" applyBorder="1" applyAlignment="1">
      <alignment horizontal="right" vertical="center"/>
    </xf>
    <xf numFmtId="182" fontId="75" fillId="0" borderId="11" xfId="0" applyNumberFormat="1" applyFont="1" applyFill="1" applyBorder="1" applyAlignment="1">
      <alignment horizontal="right" vertical="center"/>
    </xf>
    <xf numFmtId="0" fontId="72" fillId="0" borderId="11" xfId="0" applyFont="1" applyFill="1" applyBorder="1" applyAlignment="1">
      <alignment horizontal="center"/>
    </xf>
    <xf numFmtId="182" fontId="72" fillId="0" borderId="13" xfId="0" applyNumberFormat="1" applyFont="1" applyFill="1" applyBorder="1" applyAlignment="1">
      <alignment horizontal="right"/>
    </xf>
    <xf numFmtId="182" fontId="72" fillId="0" borderId="23" xfId="0" applyNumberFormat="1" applyFont="1" applyFill="1" applyBorder="1" applyAlignment="1">
      <alignment horizontal="right"/>
    </xf>
    <xf numFmtId="49" fontId="72" fillId="0" borderId="11" xfId="0" applyNumberFormat="1" applyFont="1" applyFill="1" applyBorder="1" applyAlignment="1">
      <alignment horizontal="left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wrapText="1"/>
    </xf>
    <xf numFmtId="182" fontId="75" fillId="0" borderId="11" xfId="0" applyNumberFormat="1" applyFont="1" applyFill="1" applyBorder="1" applyAlignment="1">
      <alignment/>
    </xf>
    <xf numFmtId="0" fontId="75" fillId="0" borderId="14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vertical="center" wrapText="1"/>
    </xf>
    <xf numFmtId="0" fontId="75" fillId="0" borderId="15" xfId="0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horizontal="justify"/>
    </xf>
    <xf numFmtId="49" fontId="0" fillId="27" borderId="11" xfId="0" applyNumberFormat="1" applyFill="1" applyBorder="1" applyAlignment="1">
      <alignment horizontal="center" vertical="center"/>
    </xf>
    <xf numFmtId="49" fontId="0" fillId="27" borderId="19" xfId="0" applyNumberFormat="1" applyFill="1" applyBorder="1" applyAlignment="1">
      <alignment horizontal="center" vertical="center"/>
    </xf>
    <xf numFmtId="0" fontId="44" fillId="27" borderId="14" xfId="0" applyFont="1" applyFill="1" applyBorder="1" applyAlignment="1">
      <alignment horizontal="right" vertical="center" wrapText="1"/>
    </xf>
    <xf numFmtId="49" fontId="44" fillId="27" borderId="15" xfId="0" applyNumberFormat="1" applyFont="1" applyFill="1" applyBorder="1" applyAlignment="1">
      <alignment horizontal="left" vertical="center" wrapText="1"/>
    </xf>
    <xf numFmtId="0" fontId="44" fillId="27" borderId="11" xfId="0" applyFont="1" applyFill="1" applyBorder="1" applyAlignment="1">
      <alignment vertical="center" wrapText="1"/>
    </xf>
    <xf numFmtId="0" fontId="79" fillId="0" borderId="0" xfId="0" applyFont="1" applyAlignment="1">
      <alignment/>
    </xf>
    <xf numFmtId="0" fontId="75" fillId="0" borderId="11" xfId="0" applyFont="1" applyFill="1" applyBorder="1" applyAlignment="1">
      <alignment horizontal="right" vertical="center" wrapText="1"/>
    </xf>
    <xf numFmtId="0" fontId="0" fillId="27" borderId="0" xfId="0" applyFill="1" applyAlignment="1">
      <alignment/>
    </xf>
    <xf numFmtId="0" fontId="72" fillId="27" borderId="17" xfId="0" applyFont="1" applyFill="1" applyBorder="1" applyAlignment="1">
      <alignment horizontal="justify"/>
    </xf>
    <xf numFmtId="182" fontId="80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left" vertical="center" wrapText="1"/>
    </xf>
    <xf numFmtId="49" fontId="47" fillId="0" borderId="11" xfId="64" applyNumberFormat="1" applyFont="1" applyFill="1" applyBorder="1" applyAlignment="1">
      <alignment horizontal="center" vertical="center" wrapText="1"/>
      <protection/>
    </xf>
    <xf numFmtId="49" fontId="53" fillId="0" borderId="11" xfId="64" applyNumberFormat="1" applyFont="1" applyFill="1" applyBorder="1" applyAlignment="1">
      <alignment horizontal="center" vertical="center" wrapText="1"/>
      <protection/>
    </xf>
    <xf numFmtId="49" fontId="53" fillId="0" borderId="19" xfId="64" applyNumberFormat="1" applyFont="1" applyFill="1" applyBorder="1" applyAlignment="1">
      <alignment horizontal="center" vertical="center" wrapText="1"/>
      <protection/>
    </xf>
    <xf numFmtId="49" fontId="53" fillId="0" borderId="17" xfId="64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47" fillId="0" borderId="0" xfId="0" applyFont="1" applyFill="1" applyAlignment="1">
      <alignment horizontal="justify"/>
    </xf>
    <xf numFmtId="0" fontId="25" fillId="27" borderId="11" xfId="0" applyFont="1" applyFill="1" applyBorder="1" applyAlignment="1">
      <alignment wrapText="1"/>
    </xf>
    <xf numFmtId="182" fontId="47" fillId="0" borderId="11" xfId="0" applyNumberFormat="1" applyFont="1" applyFill="1" applyBorder="1" applyAlignment="1">
      <alignment horizontal="right"/>
    </xf>
    <xf numFmtId="49" fontId="58" fillId="0" borderId="11" xfId="64" applyNumberFormat="1" applyFont="1" applyFill="1" applyBorder="1" applyAlignment="1">
      <alignment horizontal="center" vertical="center" wrapText="1"/>
      <protection/>
    </xf>
    <xf numFmtId="49" fontId="60" fillId="0" borderId="11" xfId="64" applyNumberFormat="1" applyFont="1" applyFill="1" applyBorder="1" applyAlignment="1">
      <alignment horizontal="center" vertical="center" wrapText="1"/>
      <protection/>
    </xf>
    <xf numFmtId="49" fontId="60" fillId="0" borderId="19" xfId="64" applyNumberFormat="1" applyFont="1" applyFill="1" applyBorder="1" applyAlignment="1">
      <alignment horizontal="center" vertical="center" wrapText="1"/>
      <protection/>
    </xf>
    <xf numFmtId="49" fontId="60" fillId="0" borderId="17" xfId="64" applyNumberFormat="1" applyFont="1" applyFill="1" applyBorder="1" applyAlignment="1">
      <alignment horizontal="center" vertical="center" wrapText="1"/>
      <protection/>
    </xf>
    <xf numFmtId="182" fontId="58" fillId="0" borderId="11" xfId="0" applyNumberFormat="1" applyFont="1" applyFill="1" applyBorder="1" applyAlignment="1">
      <alignment horizontal="right"/>
    </xf>
    <xf numFmtId="49" fontId="44" fillId="27" borderId="14" xfId="0" applyNumberFormat="1" applyFont="1" applyFill="1" applyBorder="1" applyAlignment="1">
      <alignment horizontal="right" vertical="center" wrapText="1"/>
    </xf>
    <xf numFmtId="49" fontId="44" fillId="27" borderId="15" xfId="0" applyNumberFormat="1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top"/>
    </xf>
    <xf numFmtId="0" fontId="81" fillId="0" borderId="0" xfId="0" applyFont="1" applyFill="1" applyAlignment="1">
      <alignment horizontal="left" wrapText="1"/>
    </xf>
    <xf numFmtId="49" fontId="43" fillId="27" borderId="11" xfId="0" applyNumberFormat="1" applyFont="1" applyFill="1" applyBorder="1" applyAlignment="1">
      <alignment horizontal="center" vertical="center" wrapText="1"/>
    </xf>
    <xf numFmtId="49" fontId="43" fillId="27" borderId="19" xfId="0" applyNumberFormat="1" applyFont="1" applyFill="1" applyBorder="1" applyAlignment="1">
      <alignment horizontal="center" vertical="center" wrapText="1"/>
    </xf>
    <xf numFmtId="0" fontId="45" fillId="27" borderId="14" xfId="0" applyFont="1" applyFill="1" applyBorder="1" applyAlignment="1">
      <alignment horizontal="center" vertical="center" wrapText="1"/>
    </xf>
    <xf numFmtId="49" fontId="45" fillId="27" borderId="15" xfId="0" applyNumberFormat="1" applyFont="1" applyFill="1" applyBorder="1" applyAlignment="1">
      <alignment horizontal="center" vertical="center" wrapText="1"/>
    </xf>
    <xf numFmtId="49" fontId="43" fillId="27" borderId="17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0" fontId="44" fillId="27" borderId="14" xfId="0" applyFont="1" applyFill="1" applyBorder="1" applyAlignment="1">
      <alignment horizontal="center" vertical="center" wrapText="1"/>
    </xf>
    <xf numFmtId="49" fontId="44" fillId="27" borderId="15" xfId="0" applyNumberFormat="1" applyFont="1" applyFill="1" applyBorder="1" applyAlignment="1">
      <alignment horizontal="center" vertical="center" wrapText="1"/>
    </xf>
    <xf numFmtId="49" fontId="72" fillId="0" borderId="14" xfId="64" applyNumberFormat="1" applyFont="1" applyFill="1" applyBorder="1" applyAlignment="1">
      <alignment horizontal="center" vertical="center" wrapText="1"/>
      <protection/>
    </xf>
    <xf numFmtId="49" fontId="72" fillId="0" borderId="15" xfId="64" applyNumberFormat="1" applyFont="1" applyFill="1" applyBorder="1" applyAlignment="1">
      <alignment horizontal="center" vertical="center" wrapText="1"/>
      <protection/>
    </xf>
    <xf numFmtId="182" fontId="72" fillId="0" borderId="13" xfId="0" applyNumberFormat="1" applyFont="1" applyFill="1" applyBorder="1" applyAlignment="1">
      <alignment/>
    </xf>
    <xf numFmtId="0" fontId="47" fillId="0" borderId="11" xfId="0" applyFont="1" applyFill="1" applyBorder="1" applyAlignment="1">
      <alignment horizontal="justify"/>
    </xf>
    <xf numFmtId="49" fontId="44" fillId="27" borderId="11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/>
    </xf>
    <xf numFmtId="2" fontId="72" fillId="0" borderId="11" xfId="0" applyNumberFormat="1" applyFont="1" applyFill="1" applyBorder="1" applyAlignment="1">
      <alignment/>
    </xf>
    <xf numFmtId="49" fontId="72" fillId="0" borderId="11" xfId="0" applyNumberFormat="1" applyFont="1" applyFill="1" applyBorder="1" applyAlignment="1">
      <alignment horizontal="center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49" fontId="75" fillId="0" borderId="17" xfId="0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left" vertical="center" wrapText="1"/>
    </xf>
    <xf numFmtId="49" fontId="44" fillId="27" borderId="11" xfId="0" applyNumberFormat="1" applyFont="1" applyFill="1" applyBorder="1" applyAlignment="1">
      <alignment horizontal="center" vertical="center"/>
    </xf>
    <xf numFmtId="49" fontId="72" fillId="0" borderId="17" xfId="0" applyNumberFormat="1" applyFont="1" applyFill="1" applyBorder="1" applyAlignment="1">
      <alignment horizontal="left" vertical="center" wrapText="1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49" fontId="75" fillId="0" borderId="17" xfId="0" applyNumberFormat="1" applyFont="1" applyFill="1" applyBorder="1" applyAlignment="1">
      <alignment horizontal="center"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9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72" fillId="0" borderId="19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49" fontId="72" fillId="0" borderId="11" xfId="0" applyNumberFormat="1" applyFont="1" applyFill="1" applyBorder="1" applyAlignment="1">
      <alignment horizontal="center"/>
    </xf>
    <xf numFmtId="2" fontId="72" fillId="0" borderId="11" xfId="0" applyNumberFormat="1" applyFont="1" applyFill="1" applyBorder="1" applyAlignment="1">
      <alignment/>
    </xf>
    <xf numFmtId="0" fontId="72" fillId="0" borderId="11" xfId="0" applyFont="1" applyFill="1" applyBorder="1" applyAlignment="1">
      <alignment/>
    </xf>
    <xf numFmtId="182" fontId="43" fillId="0" borderId="11" xfId="0" applyNumberFormat="1" applyFont="1" applyBorder="1" applyAlignment="1">
      <alignment horizontal="right"/>
    </xf>
    <xf numFmtId="182" fontId="44" fillId="0" borderId="11" xfId="0" applyNumberFormat="1" applyFont="1" applyFill="1" applyBorder="1" applyAlignment="1">
      <alignment horizontal="right"/>
    </xf>
    <xf numFmtId="182" fontId="44" fillId="0" borderId="11" xfId="0" applyNumberFormat="1" applyFont="1" applyBorder="1" applyAlignment="1">
      <alignment horizontal="right"/>
    </xf>
    <xf numFmtId="49" fontId="22" fillId="31" borderId="19" xfId="0" applyNumberFormat="1" applyFont="1" applyFill="1" applyBorder="1" applyAlignment="1">
      <alignment horizontal="center" vertical="center" wrapText="1"/>
    </xf>
    <xf numFmtId="49" fontId="22" fillId="31" borderId="17" xfId="0" applyNumberFormat="1" applyFont="1" applyFill="1" applyBorder="1" applyAlignment="1">
      <alignment horizontal="center" vertical="center" wrapText="1"/>
    </xf>
    <xf numFmtId="49" fontId="22" fillId="26" borderId="19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4" fillId="31" borderId="19" xfId="0" applyNumberFormat="1" applyFont="1" applyFill="1" applyBorder="1" applyAlignment="1">
      <alignment horizontal="left" vertical="center" wrapText="1"/>
    </xf>
    <xf numFmtId="49" fontId="24" fillId="31" borderId="17" xfId="0" applyNumberFormat="1" applyFont="1" applyFill="1" applyBorder="1" applyAlignment="1">
      <alignment horizontal="left" vertical="center" wrapText="1"/>
    </xf>
    <xf numFmtId="49" fontId="22" fillId="31" borderId="19" xfId="0" applyNumberFormat="1" applyFont="1" applyFill="1" applyBorder="1" applyAlignment="1">
      <alignment horizontal="left" vertical="center" wrapText="1"/>
    </xf>
    <xf numFmtId="49" fontId="22" fillId="31" borderId="17" xfId="0" applyNumberFormat="1" applyFont="1" applyFill="1" applyBorder="1" applyAlignment="1">
      <alignment horizontal="left" vertical="center" wrapText="1"/>
    </xf>
    <xf numFmtId="49" fontId="22" fillId="30" borderId="19" xfId="0" applyNumberFormat="1" applyFont="1" applyFill="1" applyBorder="1" applyAlignment="1">
      <alignment horizontal="right" vertical="center" wrapText="1"/>
    </xf>
    <xf numFmtId="49" fontId="22" fillId="30" borderId="17" xfId="0" applyNumberFormat="1" applyFont="1" applyFill="1" applyBorder="1" applyAlignment="1">
      <alignment horizontal="right" vertical="center" wrapText="1"/>
    </xf>
    <xf numFmtId="49" fontId="22" fillId="26" borderId="19" xfId="0" applyNumberFormat="1" applyFont="1" applyFill="1" applyBorder="1" applyAlignment="1">
      <alignment wrapText="1"/>
    </xf>
    <xf numFmtId="49" fontId="22" fillId="26" borderId="17" xfId="0" applyNumberFormat="1" applyFont="1" applyFill="1" applyBorder="1" applyAlignment="1">
      <alignment wrapText="1"/>
    </xf>
    <xf numFmtId="49" fontId="22" fillId="26" borderId="19" xfId="0" applyNumberFormat="1" applyFont="1" applyFill="1" applyBorder="1" applyAlignment="1">
      <alignment horizontal="left" vertical="center" wrapText="1"/>
    </xf>
    <xf numFmtId="49" fontId="22" fillId="26" borderId="17" xfId="0" applyNumberFormat="1" applyFont="1" applyFill="1" applyBorder="1" applyAlignment="1">
      <alignment horizontal="left" vertical="center" wrapText="1"/>
    </xf>
    <xf numFmtId="49" fontId="24" fillId="31" borderId="19" xfId="0" applyNumberFormat="1" applyFont="1" applyFill="1" applyBorder="1" applyAlignment="1">
      <alignment horizontal="right" vertical="center" wrapText="1"/>
    </xf>
    <xf numFmtId="49" fontId="24" fillId="31" borderId="17" xfId="0" applyNumberFormat="1" applyFont="1" applyFill="1" applyBorder="1" applyAlignment="1">
      <alignment horizontal="right" vertical="center" wrapText="1"/>
    </xf>
    <xf numFmtId="49" fontId="22" fillId="27" borderId="19" xfId="0" applyNumberFormat="1" applyFont="1" applyFill="1" applyBorder="1" applyAlignment="1">
      <alignment horizontal="left" vertical="center" wrapText="1"/>
    </xf>
    <xf numFmtId="49" fontId="22" fillId="27" borderId="17" xfId="0" applyNumberFormat="1" applyFont="1" applyFill="1" applyBorder="1" applyAlignment="1">
      <alignment horizontal="left" vertical="center" wrapText="1"/>
    </xf>
    <xf numFmtId="49" fontId="23" fillId="31" borderId="14" xfId="0" applyNumberFormat="1" applyFont="1" applyFill="1" applyBorder="1" applyAlignment="1">
      <alignment horizontal="center" vertical="center" wrapText="1"/>
    </xf>
    <xf numFmtId="49" fontId="23" fillId="31" borderId="15" xfId="0" applyNumberFormat="1" applyFont="1" applyFill="1" applyBorder="1" applyAlignment="1">
      <alignment horizontal="center" vertical="center" wrapText="1"/>
    </xf>
    <xf numFmtId="49" fontId="23" fillId="31" borderId="19" xfId="0" applyNumberFormat="1" applyFont="1" applyFill="1" applyBorder="1" applyAlignment="1">
      <alignment horizontal="center" vertical="center" wrapText="1"/>
    </xf>
    <xf numFmtId="49" fontId="23" fillId="31" borderId="17" xfId="0" applyNumberFormat="1" applyFont="1" applyFill="1" applyBorder="1" applyAlignment="1">
      <alignment horizontal="center" vertical="center" wrapText="1"/>
    </xf>
    <xf numFmtId="0" fontId="24" fillId="27" borderId="19" xfId="57" applyFont="1" applyFill="1" applyBorder="1" applyAlignment="1">
      <alignment horizontal="center" wrapText="1"/>
      <protection/>
    </xf>
    <xf numFmtId="0" fontId="24" fillId="27" borderId="17" xfId="57" applyFont="1" applyFill="1" applyBorder="1" applyAlignment="1">
      <alignment horizontal="center" wrapText="1"/>
      <protection/>
    </xf>
    <xf numFmtId="49" fontId="22" fillId="27" borderId="19" xfId="0" applyNumberFormat="1" applyFont="1" applyFill="1" applyBorder="1" applyAlignment="1">
      <alignment horizontal="right" vertical="center" wrapText="1"/>
    </xf>
    <xf numFmtId="49" fontId="22" fillId="27" borderId="17" xfId="0" applyNumberFormat="1" applyFont="1" applyFill="1" applyBorder="1" applyAlignment="1">
      <alignment horizontal="right" vertical="center" wrapText="1"/>
    </xf>
    <xf numFmtId="0" fontId="23" fillId="31" borderId="19" xfId="0" applyFont="1" applyFill="1" applyBorder="1" applyAlignment="1">
      <alignment horizontal="center" vertical="center" wrapText="1"/>
    </xf>
    <xf numFmtId="0" fontId="23" fillId="31" borderId="17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7" xfId="0" applyFont="1" applyFill="1" applyBorder="1" applyAlignment="1">
      <alignment horizontal="center" vertical="center" wrapText="1"/>
    </xf>
    <xf numFmtId="0" fontId="23" fillId="30" borderId="19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center" vertical="center" wrapText="1"/>
    </xf>
    <xf numFmtId="49" fontId="23" fillId="26" borderId="19" xfId="0" applyNumberFormat="1" applyFont="1" applyFill="1" applyBorder="1" applyAlignment="1">
      <alignment horizontal="center" vertical="center" wrapText="1"/>
    </xf>
    <xf numFmtId="49" fontId="23" fillId="26" borderId="17" xfId="0" applyNumberFormat="1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0" fontId="26" fillId="30" borderId="19" xfId="57" applyFont="1" applyFill="1" applyBorder="1" applyAlignment="1">
      <alignment horizontal="center" vertical="center" wrapText="1"/>
      <protection/>
    </xf>
    <xf numFmtId="0" fontId="26" fillId="30" borderId="17" xfId="57" applyFont="1" applyFill="1" applyBorder="1" applyAlignment="1">
      <alignment horizontal="center" vertical="center" wrapText="1"/>
      <protection/>
    </xf>
    <xf numFmtId="49" fontId="22" fillId="30" borderId="19" xfId="0" applyNumberFormat="1" applyFont="1" applyFill="1" applyBorder="1" applyAlignment="1">
      <alignment horizontal="center" wrapText="1"/>
    </xf>
    <xf numFmtId="49" fontId="22" fillId="30" borderId="17" xfId="0" applyNumberFormat="1" applyFont="1" applyFill="1" applyBorder="1" applyAlignment="1">
      <alignment horizontal="center" wrapText="1"/>
    </xf>
    <xf numFmtId="0" fontId="22" fillId="31" borderId="53" xfId="0" applyFont="1" applyFill="1" applyBorder="1" applyAlignment="1">
      <alignment horizontal="right" vertical="top" wrapText="1"/>
    </xf>
    <xf numFmtId="0" fontId="22" fillId="31" borderId="17" xfId="0" applyFont="1" applyFill="1" applyBorder="1" applyAlignment="1">
      <alignment horizontal="right" vertical="top" wrapText="1"/>
    </xf>
    <xf numFmtId="0" fontId="24" fillId="30" borderId="19" xfId="57" applyFont="1" applyFill="1" applyBorder="1" applyAlignment="1">
      <alignment horizontal="center" vertical="center" wrapText="1"/>
      <protection/>
    </xf>
    <xf numFmtId="0" fontId="24" fillId="30" borderId="17" xfId="57" applyFont="1" applyFill="1" applyBorder="1" applyAlignment="1">
      <alignment horizontal="center" vertical="center" wrapText="1"/>
      <protection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right" vertical="center" wrapText="1"/>
    </xf>
    <xf numFmtId="49" fontId="22" fillId="26" borderId="14" xfId="0" applyNumberFormat="1" applyFont="1" applyFill="1" applyBorder="1" applyAlignment="1">
      <alignment horizontal="center" vertical="center" wrapText="1"/>
    </xf>
    <xf numFmtId="181" fontId="45" fillId="27" borderId="57" xfId="0" applyNumberFormat="1" applyFont="1" applyFill="1" applyBorder="1" applyAlignment="1">
      <alignment horizontal="center" vertical="center" wrapText="1"/>
    </xf>
    <xf numFmtId="181" fontId="45" fillId="27" borderId="25" xfId="0" applyNumberFormat="1" applyFont="1" applyFill="1" applyBorder="1" applyAlignment="1">
      <alignment horizontal="center" vertical="center" wrapText="1"/>
    </xf>
    <xf numFmtId="49" fontId="44" fillId="27" borderId="11" xfId="0" applyNumberFormat="1" applyFont="1" applyFill="1" applyBorder="1" applyAlignment="1">
      <alignment horizontal="center" vertical="center"/>
    </xf>
    <xf numFmtId="49" fontId="44" fillId="27" borderId="19" xfId="0" applyNumberFormat="1" applyFont="1" applyFill="1" applyBorder="1" applyAlignment="1">
      <alignment horizontal="center" vertical="center"/>
    </xf>
    <xf numFmtId="49" fontId="44" fillId="27" borderId="11" xfId="0" applyNumberFormat="1" applyFont="1" applyFill="1" applyBorder="1" applyAlignment="1">
      <alignment horizontal="center" vertical="top"/>
    </xf>
    <xf numFmtId="0" fontId="44" fillId="27" borderId="11" xfId="0" applyFont="1" applyFill="1" applyBorder="1" applyAlignment="1">
      <alignment horizontal="left" vertical="top" wrapText="1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27" borderId="0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0" fontId="42" fillId="27" borderId="0" xfId="0" applyFont="1" applyFill="1" applyBorder="1" applyAlignment="1">
      <alignment horizontal="right" vertical="center" wrapText="1"/>
    </xf>
    <xf numFmtId="0" fontId="35" fillId="0" borderId="0" xfId="56" applyFont="1" applyFill="1" applyAlignment="1">
      <alignment horizontal="right" vertical="top"/>
      <protection/>
    </xf>
    <xf numFmtId="0" fontId="43" fillId="0" borderId="18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75" fillId="0" borderId="19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/>
    </xf>
    <xf numFmtId="2" fontId="72" fillId="0" borderId="11" xfId="0" applyNumberFormat="1" applyFont="1" applyFill="1" applyBorder="1" applyAlignment="1">
      <alignment/>
    </xf>
    <xf numFmtId="2" fontId="72" fillId="0" borderId="19" xfId="0" applyNumberFormat="1" applyFont="1" applyFill="1" applyBorder="1" applyAlignment="1">
      <alignment horizontal="center"/>
    </xf>
    <xf numFmtId="2" fontId="72" fillId="0" borderId="17" xfId="0" applyNumberFormat="1" applyFont="1" applyFill="1" applyBorder="1" applyAlignment="1">
      <alignment horizontal="center"/>
    </xf>
    <xf numFmtId="49" fontId="72" fillId="0" borderId="11" xfId="0" applyNumberFormat="1" applyFont="1" applyFill="1" applyBorder="1" applyAlignment="1">
      <alignment horizontal="center"/>
    </xf>
    <xf numFmtId="49" fontId="72" fillId="0" borderId="19" xfId="0" applyNumberFormat="1" applyFont="1" applyFill="1" applyBorder="1" applyAlignment="1">
      <alignment horizontal="center" vertical="center" wrapText="1"/>
    </xf>
    <xf numFmtId="49" fontId="72" fillId="0" borderId="17" xfId="0" applyNumberFormat="1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left" vertical="top" wrapText="1"/>
    </xf>
    <xf numFmtId="0" fontId="72" fillId="0" borderId="17" xfId="0" applyFont="1" applyFill="1" applyBorder="1" applyAlignment="1">
      <alignment horizontal="left" vertical="top" wrapText="1"/>
    </xf>
    <xf numFmtId="0" fontId="44" fillId="27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9" fontId="75" fillId="0" borderId="19" xfId="0" applyNumberFormat="1" applyFont="1" applyFill="1" applyBorder="1" applyAlignment="1">
      <alignment horizontal="center" vertical="center" wrapText="1"/>
    </xf>
    <xf numFmtId="49" fontId="75" fillId="0" borderId="17" xfId="0" applyNumberFormat="1" applyFont="1" applyFill="1" applyBorder="1" applyAlignment="1">
      <alignment horizontal="center" vertical="center" wrapText="1"/>
    </xf>
    <xf numFmtId="0" fontId="72" fillId="0" borderId="19" xfId="57" applyFont="1" applyFill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0" fontId="75" fillId="0" borderId="19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0" fontId="75" fillId="0" borderId="19" xfId="0" applyFont="1" applyFill="1" applyBorder="1" applyAlignment="1">
      <alignment horizontal="center" vertical="center" wrapText="1"/>
    </xf>
    <xf numFmtId="0" fontId="75" fillId="0" borderId="17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49" fontId="44" fillId="27" borderId="19" xfId="0" applyNumberFormat="1" applyFont="1" applyFill="1" applyBorder="1" applyAlignment="1">
      <alignment horizontal="center" vertical="center" wrapText="1"/>
    </xf>
    <xf numFmtId="49" fontId="44" fillId="27" borderId="17" xfId="0" applyNumberFormat="1" applyFont="1" applyFill="1" applyBorder="1" applyAlignment="1">
      <alignment horizontal="center" vertical="center" wrapText="1"/>
    </xf>
    <xf numFmtId="49" fontId="72" fillId="0" borderId="19" xfId="0" applyNumberFormat="1" applyFont="1" applyFill="1" applyBorder="1" applyAlignment="1">
      <alignment horizontal="left" vertical="center"/>
    </xf>
    <xf numFmtId="49" fontId="72" fillId="0" borderId="17" xfId="0" applyNumberFormat="1" applyFont="1" applyFill="1" applyBorder="1" applyAlignment="1">
      <alignment horizontal="left" vertical="center"/>
    </xf>
    <xf numFmtId="49" fontId="72" fillId="0" borderId="19" xfId="0" applyNumberFormat="1" applyFont="1" applyFill="1" applyBorder="1" applyAlignment="1">
      <alignment horizontal="left" vertical="center" wrapText="1"/>
    </xf>
    <xf numFmtId="49" fontId="72" fillId="0" borderId="17" xfId="0" applyNumberFormat="1" applyFont="1" applyFill="1" applyBorder="1" applyAlignment="1">
      <alignment horizontal="left" vertical="center" wrapText="1"/>
    </xf>
    <xf numFmtId="49" fontId="43" fillId="37" borderId="19" xfId="0" applyNumberFormat="1" applyFont="1" applyFill="1" applyBorder="1" applyAlignment="1">
      <alignment horizontal="center" vertical="center" wrapText="1"/>
    </xf>
    <xf numFmtId="49" fontId="43" fillId="37" borderId="17" xfId="0" applyNumberFormat="1" applyFont="1" applyFill="1" applyBorder="1" applyAlignment="1">
      <alignment horizontal="center" vertical="center" wrapText="1"/>
    </xf>
    <xf numFmtId="49" fontId="44" fillId="35" borderId="19" xfId="0" applyNumberFormat="1" applyFont="1" applyFill="1" applyBorder="1" applyAlignment="1">
      <alignment horizontal="center" vertical="center" wrapText="1"/>
    </xf>
    <xf numFmtId="49" fontId="44" fillId="35" borderId="17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Border="1" applyAlignment="1">
      <alignment horizontal="center"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49" fontId="56" fillId="0" borderId="19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Прил.1,2,3-2009" xfId="56"/>
    <cellStyle name="Обычный_Прил.7,8 Расходы_2009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hyperlink" Target="consultantplus://offline/ref=C6EF3AE28B6C46D1117CBBA251A07B11C6C7C5768D67668B05322DA1BBA42282C9440EEF08E6CC43400635U6VB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1820E322DA1BBA42282C9440EEF08E6CC43400235U6VEM" TargetMode="External" /><Relationship Id="rId3" Type="http://schemas.openxmlformats.org/officeDocument/2006/relationships/hyperlink" Target="consultantplus://offline/ref=C6EF3AE28B6C46D1117CBBA251A07B11C6C7C5768D67668B05322DA1BBA42282C9440EEF08E6CC43400635U6VBM" TargetMode="External" /><Relationship Id="rId4" Type="http://schemas.openxmlformats.org/officeDocument/2006/relationships/hyperlink" Target="consultantplus://offline/ref=C6EF3AE28B6C46D1117CBBA251A07B11C6C7C5768D67668B05322DA1BBA42282C9440EEF08E6CC43400635U6VBM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66"/>
  <sheetViews>
    <sheetView zoomScale="70" zoomScaleNormal="70" zoomScalePageLayoutView="0" workbookViewId="0" topLeftCell="A89">
      <selection activeCell="A51" sqref="A51"/>
    </sheetView>
  </sheetViews>
  <sheetFormatPr defaultColWidth="9.140625" defaultRowHeight="15"/>
  <cols>
    <col min="1" max="1" width="133.00390625" style="7" customWidth="1"/>
    <col min="2" max="2" width="8.71093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10.57421875" style="12" customWidth="1"/>
    <col min="8" max="8" width="14.57421875" style="14" customWidth="1"/>
    <col min="9" max="9" width="9.140625" style="57" customWidth="1"/>
    <col min="10" max="38" width="9.140625" style="1" customWidth="1"/>
  </cols>
  <sheetData>
    <row r="1" spans="1:8" s="60" customFormat="1" ht="15.75" customHeight="1">
      <c r="A1" s="1103" t="s">
        <v>108</v>
      </c>
      <c r="B1" s="1103"/>
      <c r="C1" s="1103"/>
      <c r="D1" s="1103"/>
      <c r="E1" s="1103"/>
      <c r="F1" s="1103"/>
      <c r="G1" s="1103"/>
      <c r="H1" s="1103"/>
    </row>
    <row r="2" spans="1:8" s="60" customFormat="1" ht="15.75" customHeight="1">
      <c r="A2" s="1103" t="s">
        <v>60</v>
      </c>
      <c r="B2" s="1103"/>
      <c r="C2" s="1103"/>
      <c r="D2" s="1103"/>
      <c r="E2" s="1103"/>
      <c r="F2" s="1103"/>
      <c r="G2" s="1103"/>
      <c r="H2" s="1103"/>
    </row>
    <row r="3" spans="1:8" s="60" customFormat="1" ht="15.75" customHeight="1">
      <c r="A3" s="1103" t="s">
        <v>109</v>
      </c>
      <c r="B3" s="1103"/>
      <c r="C3" s="1103"/>
      <c r="D3" s="1103"/>
      <c r="E3" s="1103"/>
      <c r="F3" s="1103"/>
      <c r="G3" s="1103"/>
      <c r="H3" s="1103"/>
    </row>
    <row r="4" spans="1:8" s="61" customFormat="1" ht="16.5" customHeight="1">
      <c r="A4" s="1101" t="s">
        <v>110</v>
      </c>
      <c r="B4" s="1101"/>
      <c r="C4" s="1101"/>
      <c r="D4" s="1101"/>
      <c r="E4" s="1101"/>
      <c r="F4" s="1101"/>
      <c r="G4" s="1101"/>
      <c r="H4" s="1101"/>
    </row>
    <row r="5" spans="1:8" s="61" customFormat="1" ht="16.5" customHeight="1">
      <c r="A5" s="1101" t="s">
        <v>58</v>
      </c>
      <c r="B5" s="1101"/>
      <c r="C5" s="1101"/>
      <c r="D5" s="1101"/>
      <c r="E5" s="1101"/>
      <c r="F5" s="1101"/>
      <c r="G5" s="1101"/>
      <c r="H5" s="1101"/>
    </row>
    <row r="6" spans="1:7" s="61" customFormat="1" ht="16.5" customHeight="1">
      <c r="A6" s="1100"/>
      <c r="B6" s="1100"/>
      <c r="C6" s="1100"/>
      <c r="D6" s="1100"/>
      <c r="E6" s="1100"/>
      <c r="F6" s="1100"/>
      <c r="G6" s="1100"/>
    </row>
    <row r="7" spans="1:7" s="61" customFormat="1" ht="16.5" customHeight="1">
      <c r="A7" s="1100"/>
      <c r="B7" s="1100"/>
      <c r="C7" s="1100"/>
      <c r="D7" s="1100"/>
      <c r="E7" s="1100"/>
      <c r="F7" s="1100"/>
      <c r="G7" s="1100"/>
    </row>
    <row r="8" spans="1:8" s="61" customFormat="1" ht="66" customHeight="1">
      <c r="A8" s="1102" t="s">
        <v>112</v>
      </c>
      <c r="B8" s="1102"/>
      <c r="C8" s="1102"/>
      <c r="D8" s="1102"/>
      <c r="E8" s="1102"/>
      <c r="F8" s="1102"/>
      <c r="G8" s="1102"/>
      <c r="H8" s="1102"/>
    </row>
    <row r="9" spans="1:8" s="3" customFormat="1" ht="15.75">
      <c r="A9" s="62"/>
      <c r="B9" s="63"/>
      <c r="C9" s="64"/>
      <c r="D9" s="64"/>
      <c r="E9" s="64"/>
      <c r="F9" s="64"/>
      <c r="G9" s="65"/>
      <c r="H9" s="65" t="s">
        <v>59</v>
      </c>
    </row>
    <row r="10" spans="1:38" s="22" customFormat="1" ht="54" customHeight="1">
      <c r="A10" s="10" t="s">
        <v>62</v>
      </c>
      <c r="B10" s="11" t="s">
        <v>4</v>
      </c>
      <c r="C10" s="11" t="s">
        <v>0</v>
      </c>
      <c r="D10" s="16" t="s">
        <v>1</v>
      </c>
      <c r="E10" s="17" t="s">
        <v>61</v>
      </c>
      <c r="F10" s="18"/>
      <c r="G10" s="19" t="s">
        <v>2</v>
      </c>
      <c r="H10" s="20" t="s">
        <v>3</v>
      </c>
      <c r="I10" s="57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67" t="s">
        <v>9</v>
      </c>
      <c r="B11" s="68"/>
      <c r="C11" s="69"/>
      <c r="D11" s="70"/>
      <c r="E11" s="71"/>
      <c r="F11" s="72"/>
      <c r="G11" s="73"/>
      <c r="H11" s="74" t="e">
        <f>+H12</f>
        <v>#REF!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67" t="s">
        <v>111</v>
      </c>
      <c r="B12" s="75" t="s">
        <v>5</v>
      </c>
      <c r="C12" s="69"/>
      <c r="D12" s="70"/>
      <c r="E12" s="71"/>
      <c r="F12" s="72"/>
      <c r="G12" s="73"/>
      <c r="H12" s="74" t="e">
        <f>H13+H69+H76+H93+H153+H254+H261+H298+H320</f>
        <v>#REF!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67" t="s">
        <v>10</v>
      </c>
      <c r="B13" s="75" t="s">
        <v>5</v>
      </c>
      <c r="C13" s="69" t="s">
        <v>6</v>
      </c>
      <c r="D13" s="70"/>
      <c r="E13" s="71"/>
      <c r="F13" s="72"/>
      <c r="G13" s="73"/>
      <c r="H13" s="74">
        <f>H14+H19+H26+H32+H37+H42</f>
        <v>0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76" t="s">
        <v>11</v>
      </c>
      <c r="B14" s="75" t="s">
        <v>5</v>
      </c>
      <c r="C14" s="69" t="s">
        <v>6</v>
      </c>
      <c r="D14" s="70" t="s">
        <v>7</v>
      </c>
      <c r="E14" s="71"/>
      <c r="F14" s="72"/>
      <c r="G14" s="73"/>
      <c r="H14" s="74">
        <f>+H15</f>
        <v>0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77" t="s">
        <v>86</v>
      </c>
      <c r="B15" s="78" t="s">
        <v>5</v>
      </c>
      <c r="C15" s="79" t="s">
        <v>6</v>
      </c>
      <c r="D15" s="80" t="s">
        <v>7</v>
      </c>
      <c r="E15" s="81" t="s">
        <v>193</v>
      </c>
      <c r="F15" s="82" t="s">
        <v>194</v>
      </c>
      <c r="G15" s="83"/>
      <c r="H15" s="84">
        <f>+H16</f>
        <v>0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85" t="s">
        <v>87</v>
      </c>
      <c r="B16" s="86" t="s">
        <v>5</v>
      </c>
      <c r="C16" s="87" t="s">
        <v>6</v>
      </c>
      <c r="D16" s="88" t="s">
        <v>7</v>
      </c>
      <c r="E16" s="89" t="s">
        <v>195</v>
      </c>
      <c r="F16" s="90" t="s">
        <v>194</v>
      </c>
      <c r="G16" s="91"/>
      <c r="H16" s="92">
        <f>+H17</f>
        <v>0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85" t="s">
        <v>65</v>
      </c>
      <c r="B17" s="86" t="s">
        <v>5</v>
      </c>
      <c r="C17" s="87" t="s">
        <v>6</v>
      </c>
      <c r="D17" s="88" t="s">
        <v>7</v>
      </c>
      <c r="E17" s="89" t="s">
        <v>195</v>
      </c>
      <c r="F17" s="90" t="s">
        <v>196</v>
      </c>
      <c r="G17" s="91"/>
      <c r="H17" s="92">
        <f>+H18</f>
        <v>0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93" t="s">
        <v>13</v>
      </c>
      <c r="B18" s="68" t="s">
        <v>5</v>
      </c>
      <c r="C18" s="68" t="s">
        <v>6</v>
      </c>
      <c r="D18" s="94" t="s">
        <v>7</v>
      </c>
      <c r="E18" s="89" t="s">
        <v>195</v>
      </c>
      <c r="F18" s="90" t="s">
        <v>196</v>
      </c>
      <c r="G18" s="91" t="s">
        <v>8</v>
      </c>
      <c r="H18" s="92"/>
      <c r="I18" s="15" t="s">
        <v>136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7.5">
      <c r="A19" s="76" t="s">
        <v>23</v>
      </c>
      <c r="B19" s="75" t="s">
        <v>5</v>
      </c>
      <c r="C19" s="69" t="s">
        <v>6</v>
      </c>
      <c r="D19" s="69" t="s">
        <v>12</v>
      </c>
      <c r="E19" s="70"/>
      <c r="F19" s="73"/>
      <c r="G19" s="69"/>
      <c r="H19" s="74">
        <f>+H20</f>
        <v>0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19.5">
      <c r="A20" s="77" t="s">
        <v>88</v>
      </c>
      <c r="B20" s="78" t="s">
        <v>5</v>
      </c>
      <c r="C20" s="79" t="s">
        <v>6</v>
      </c>
      <c r="D20" s="80" t="s">
        <v>12</v>
      </c>
      <c r="E20" s="95" t="s">
        <v>197</v>
      </c>
      <c r="F20" s="96" t="s">
        <v>194</v>
      </c>
      <c r="G20" s="83"/>
      <c r="H20" s="84">
        <f>+H21</f>
        <v>0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19.5">
      <c r="A21" s="85" t="s">
        <v>89</v>
      </c>
      <c r="B21" s="86" t="s">
        <v>5</v>
      </c>
      <c r="C21" s="87" t="s">
        <v>6</v>
      </c>
      <c r="D21" s="88" t="s">
        <v>12</v>
      </c>
      <c r="E21" s="89" t="s">
        <v>198</v>
      </c>
      <c r="F21" s="90" t="s">
        <v>194</v>
      </c>
      <c r="G21" s="91"/>
      <c r="H21" s="92">
        <f>+H22</f>
        <v>0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9" s="36" customFormat="1" ht="19.5">
      <c r="A22" s="85" t="s">
        <v>65</v>
      </c>
      <c r="B22" s="86" t="s">
        <v>5</v>
      </c>
      <c r="C22" s="87" t="s">
        <v>6</v>
      </c>
      <c r="D22" s="88" t="s">
        <v>12</v>
      </c>
      <c r="E22" s="89" t="s">
        <v>198</v>
      </c>
      <c r="F22" s="90" t="s">
        <v>196</v>
      </c>
      <c r="G22" s="91"/>
      <c r="H22" s="92">
        <f>SUM(H23:H25)</f>
        <v>0</v>
      </c>
      <c r="I22" s="15" t="s">
        <v>136</v>
      </c>
    </row>
    <row r="23" spans="1:9" s="36" customFormat="1" ht="43.5" customHeight="1">
      <c r="A23" s="93" t="s">
        <v>13</v>
      </c>
      <c r="B23" s="68" t="s">
        <v>5</v>
      </c>
      <c r="C23" s="68" t="s">
        <v>6</v>
      </c>
      <c r="D23" s="94" t="s">
        <v>12</v>
      </c>
      <c r="E23" s="89" t="s">
        <v>198</v>
      </c>
      <c r="F23" s="90" t="s">
        <v>196</v>
      </c>
      <c r="G23" s="91" t="s">
        <v>8</v>
      </c>
      <c r="H23" s="92"/>
      <c r="I23" s="15"/>
    </row>
    <row r="24" spans="1:9" s="36" customFormat="1" ht="19.5">
      <c r="A24" s="322" t="s">
        <v>199</v>
      </c>
      <c r="B24" s="68" t="s">
        <v>5</v>
      </c>
      <c r="C24" s="68" t="s">
        <v>6</v>
      </c>
      <c r="D24" s="94" t="s">
        <v>12</v>
      </c>
      <c r="E24" s="89" t="s">
        <v>198</v>
      </c>
      <c r="F24" s="90" t="s">
        <v>196</v>
      </c>
      <c r="G24" s="91" t="s">
        <v>15</v>
      </c>
      <c r="H24" s="92"/>
      <c r="I24" s="15"/>
    </row>
    <row r="25" spans="1:9" s="36" customFormat="1" ht="19.5">
      <c r="A25" s="97" t="s">
        <v>16</v>
      </c>
      <c r="B25" s="68" t="s">
        <v>5</v>
      </c>
      <c r="C25" s="68" t="s">
        <v>6</v>
      </c>
      <c r="D25" s="94" t="s">
        <v>12</v>
      </c>
      <c r="E25" s="89" t="s">
        <v>198</v>
      </c>
      <c r="F25" s="90" t="s">
        <v>196</v>
      </c>
      <c r="G25" s="91" t="s">
        <v>17</v>
      </c>
      <c r="H25" s="92"/>
      <c r="I25" s="15"/>
    </row>
    <row r="26" spans="1:9" s="36" customFormat="1" ht="37.5" hidden="1">
      <c r="A26" s="98" t="s">
        <v>24</v>
      </c>
      <c r="B26" s="75" t="s">
        <v>5</v>
      </c>
      <c r="C26" s="75" t="s">
        <v>6</v>
      </c>
      <c r="D26" s="99" t="s">
        <v>18</v>
      </c>
      <c r="E26" s="99"/>
      <c r="F26" s="100"/>
      <c r="G26" s="101"/>
      <c r="H26" s="102">
        <f>+H27</f>
        <v>0</v>
      </c>
      <c r="I26" s="15"/>
    </row>
    <row r="27" spans="1:38" s="37" customFormat="1" ht="19.5" hidden="1">
      <c r="A27" s="77" t="s">
        <v>90</v>
      </c>
      <c r="B27" s="78" t="s">
        <v>5</v>
      </c>
      <c r="C27" s="79" t="s">
        <v>6</v>
      </c>
      <c r="D27" s="80" t="s">
        <v>18</v>
      </c>
      <c r="E27" s="95" t="s">
        <v>202</v>
      </c>
      <c r="F27" s="96" t="s">
        <v>194</v>
      </c>
      <c r="G27" s="83"/>
      <c r="H27" s="84">
        <f>H28</f>
        <v>0</v>
      </c>
      <c r="I27" s="15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</row>
    <row r="28" spans="1:38" s="37" customFormat="1" ht="19.5" hidden="1">
      <c r="A28" s="85" t="s">
        <v>92</v>
      </c>
      <c r="B28" s="86" t="s">
        <v>5</v>
      </c>
      <c r="C28" s="87" t="s">
        <v>6</v>
      </c>
      <c r="D28" s="88" t="s">
        <v>18</v>
      </c>
      <c r="E28" s="89" t="s">
        <v>203</v>
      </c>
      <c r="F28" s="90" t="s">
        <v>194</v>
      </c>
      <c r="G28" s="91"/>
      <c r="H28" s="92">
        <f>+H29</f>
        <v>0</v>
      </c>
      <c r="I28" s="15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</row>
    <row r="29" spans="1:9" s="36" customFormat="1" ht="37.5" hidden="1">
      <c r="A29" s="103" t="s">
        <v>94</v>
      </c>
      <c r="B29" s="86" t="s">
        <v>5</v>
      </c>
      <c r="C29" s="87" t="s">
        <v>6</v>
      </c>
      <c r="D29" s="88" t="s">
        <v>18</v>
      </c>
      <c r="E29" s="89" t="s">
        <v>91</v>
      </c>
      <c r="F29" s="90" t="s">
        <v>93</v>
      </c>
      <c r="G29" s="91"/>
      <c r="H29" s="92">
        <f>SUM(H30:H31)</f>
        <v>0</v>
      </c>
      <c r="I29" s="15"/>
    </row>
    <row r="30" spans="1:13" s="36" customFormat="1" ht="27.75" customHeight="1" hidden="1">
      <c r="A30" s="93" t="s">
        <v>19</v>
      </c>
      <c r="B30" s="68" t="s">
        <v>5</v>
      </c>
      <c r="C30" s="68" t="s">
        <v>6</v>
      </c>
      <c r="D30" s="94" t="s">
        <v>18</v>
      </c>
      <c r="E30" s="89" t="s">
        <v>91</v>
      </c>
      <c r="F30" s="90" t="s">
        <v>93</v>
      </c>
      <c r="G30" s="91" t="s">
        <v>20</v>
      </c>
      <c r="H30" s="92"/>
      <c r="I30" s="253" t="s">
        <v>157</v>
      </c>
      <c r="J30" s="254"/>
      <c r="K30" s="254"/>
      <c r="L30" s="254"/>
      <c r="M30" s="254"/>
    </row>
    <row r="31" spans="1:9" s="36" customFormat="1" ht="19.5" hidden="1">
      <c r="A31" s="97"/>
      <c r="B31" s="68"/>
      <c r="C31" s="68"/>
      <c r="D31" s="94"/>
      <c r="E31" s="89"/>
      <c r="F31" s="90"/>
      <c r="G31" s="91" t="s">
        <v>156</v>
      </c>
      <c r="H31" s="92"/>
      <c r="I31" s="15"/>
    </row>
    <row r="32" spans="1:9" s="32" customFormat="1" ht="18.75">
      <c r="A32" s="105" t="s">
        <v>21</v>
      </c>
      <c r="B32" s="75" t="s">
        <v>5</v>
      </c>
      <c r="C32" s="73" t="s">
        <v>6</v>
      </c>
      <c r="D32" s="69" t="s">
        <v>22</v>
      </c>
      <c r="E32" s="71"/>
      <c r="F32" s="72"/>
      <c r="G32" s="106"/>
      <c r="H32" s="74">
        <f>H33</f>
        <v>0</v>
      </c>
      <c r="I32" s="31"/>
    </row>
    <row r="33" spans="1:9" s="32" customFormat="1" ht="18.75">
      <c r="A33" s="107" t="s">
        <v>98</v>
      </c>
      <c r="B33" s="78" t="s">
        <v>5</v>
      </c>
      <c r="C33" s="108" t="s">
        <v>6</v>
      </c>
      <c r="D33" s="109" t="s">
        <v>22</v>
      </c>
      <c r="E33" s="110" t="s">
        <v>204</v>
      </c>
      <c r="F33" s="111" t="s">
        <v>194</v>
      </c>
      <c r="G33" s="112"/>
      <c r="H33" s="74">
        <f>H34</f>
        <v>0</v>
      </c>
      <c r="I33" s="31"/>
    </row>
    <row r="34" spans="1:38" s="37" customFormat="1" ht="19.5">
      <c r="A34" s="85" t="s">
        <v>102</v>
      </c>
      <c r="B34" s="86" t="s">
        <v>5</v>
      </c>
      <c r="C34" s="87" t="s">
        <v>6</v>
      </c>
      <c r="D34" s="88" t="s">
        <v>22</v>
      </c>
      <c r="E34" s="316" t="s">
        <v>205</v>
      </c>
      <c r="F34" s="114" t="s">
        <v>194</v>
      </c>
      <c r="G34" s="91"/>
      <c r="H34" s="92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38" s="37" customFormat="1" ht="19.5">
      <c r="A35" s="85" t="s">
        <v>103</v>
      </c>
      <c r="B35" s="86" t="s">
        <v>5</v>
      </c>
      <c r="C35" s="87" t="s">
        <v>6</v>
      </c>
      <c r="D35" s="88" t="s">
        <v>22</v>
      </c>
      <c r="E35" s="316" t="s">
        <v>205</v>
      </c>
      <c r="F35" s="114" t="s">
        <v>206</v>
      </c>
      <c r="G35" s="91"/>
      <c r="H35" s="92">
        <f>+H36</f>
        <v>0</v>
      </c>
      <c r="I35" s="15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6" spans="1:9" s="32" customFormat="1" ht="18" customHeight="1">
      <c r="A36" s="322" t="s">
        <v>199</v>
      </c>
      <c r="B36" s="68" t="s">
        <v>5</v>
      </c>
      <c r="C36" s="68" t="s">
        <v>6</v>
      </c>
      <c r="D36" s="68" t="s">
        <v>22</v>
      </c>
      <c r="E36" s="316" t="s">
        <v>205</v>
      </c>
      <c r="F36" s="114" t="s">
        <v>206</v>
      </c>
      <c r="G36" s="68" t="s">
        <v>15</v>
      </c>
      <c r="H36" s="104"/>
      <c r="I36" s="31" t="s">
        <v>136</v>
      </c>
    </row>
    <row r="37" spans="1:9" s="29" customFormat="1" ht="20.25" customHeight="1" hidden="1">
      <c r="A37" s="98" t="s">
        <v>106</v>
      </c>
      <c r="B37" s="75" t="s">
        <v>5</v>
      </c>
      <c r="C37" s="75" t="s">
        <v>6</v>
      </c>
      <c r="D37" s="115">
        <v>11</v>
      </c>
      <c r="E37" s="71"/>
      <c r="F37" s="72"/>
      <c r="G37" s="68"/>
      <c r="H37" s="74">
        <f>H38</f>
        <v>0</v>
      </c>
      <c r="I37" s="25"/>
    </row>
    <row r="38" spans="1:9" s="29" customFormat="1" ht="20.25" customHeight="1" hidden="1">
      <c r="A38" s="93" t="s">
        <v>25</v>
      </c>
      <c r="B38" s="78" t="s">
        <v>5</v>
      </c>
      <c r="C38" s="68" t="s">
        <v>6</v>
      </c>
      <c r="D38" s="116">
        <v>11</v>
      </c>
      <c r="E38" s="117" t="s">
        <v>104</v>
      </c>
      <c r="F38" s="118" t="s">
        <v>63</v>
      </c>
      <c r="G38" s="119"/>
      <c r="H38" s="120">
        <f>H39</f>
        <v>0</v>
      </c>
      <c r="I38" s="25"/>
    </row>
    <row r="39" spans="1:9" s="29" customFormat="1" ht="20.25" customHeight="1" hidden="1">
      <c r="A39" s="93" t="s">
        <v>26</v>
      </c>
      <c r="B39" s="86" t="s">
        <v>5</v>
      </c>
      <c r="C39" s="68" t="s">
        <v>6</v>
      </c>
      <c r="D39" s="116">
        <v>11</v>
      </c>
      <c r="E39" s="117" t="s">
        <v>105</v>
      </c>
      <c r="F39" s="121" t="s">
        <v>63</v>
      </c>
      <c r="G39" s="119"/>
      <c r="H39" s="120">
        <f>H40</f>
        <v>0</v>
      </c>
      <c r="I39" s="25"/>
    </row>
    <row r="40" spans="1:9" s="29" customFormat="1" ht="18.75" hidden="1">
      <c r="A40" s="97" t="s">
        <v>107</v>
      </c>
      <c r="B40" s="86" t="s">
        <v>5</v>
      </c>
      <c r="C40" s="68" t="s">
        <v>6</v>
      </c>
      <c r="D40" s="116">
        <v>11</v>
      </c>
      <c r="E40" s="122" t="s">
        <v>105</v>
      </c>
      <c r="F40" s="123">
        <v>1403</v>
      </c>
      <c r="G40" s="119"/>
      <c r="H40" s="120">
        <f>H41</f>
        <v>0</v>
      </c>
      <c r="I40" s="25"/>
    </row>
    <row r="41" spans="1:9" s="29" customFormat="1" ht="20.25" customHeight="1" hidden="1">
      <c r="A41" s="97" t="s">
        <v>16</v>
      </c>
      <c r="B41" s="68" t="s">
        <v>5</v>
      </c>
      <c r="C41" s="68" t="s">
        <v>6</v>
      </c>
      <c r="D41" s="124">
        <v>11</v>
      </c>
      <c r="E41" s="117" t="s">
        <v>105</v>
      </c>
      <c r="F41" s="125">
        <v>1403</v>
      </c>
      <c r="G41" s="68" t="s">
        <v>17</v>
      </c>
      <c r="H41" s="126"/>
      <c r="I41" s="25" t="s">
        <v>136</v>
      </c>
    </row>
    <row r="42" spans="1:9" s="29" customFormat="1" ht="18.75">
      <c r="A42" s="76" t="s">
        <v>27</v>
      </c>
      <c r="B42" s="75" t="s">
        <v>5</v>
      </c>
      <c r="C42" s="69" t="s">
        <v>6</v>
      </c>
      <c r="D42" s="70" t="s">
        <v>28</v>
      </c>
      <c r="E42" s="127"/>
      <c r="F42" s="128"/>
      <c r="G42" s="73"/>
      <c r="H42" s="74">
        <f>H43+H47+H53+H58+H62</f>
        <v>0</v>
      </c>
      <c r="I42" s="25"/>
    </row>
    <row r="43" spans="1:9" s="39" customFormat="1" ht="18.75" hidden="1">
      <c r="A43" s="98"/>
      <c r="B43" s="78"/>
      <c r="C43" s="75"/>
      <c r="D43" s="99"/>
      <c r="E43" s="129"/>
      <c r="F43" s="130"/>
      <c r="G43" s="101"/>
      <c r="H43" s="74"/>
      <c r="I43" s="4"/>
    </row>
    <row r="44" spans="1:9" s="39" customFormat="1" ht="18.75" hidden="1">
      <c r="A44" s="93"/>
      <c r="B44" s="86"/>
      <c r="C44" s="68"/>
      <c r="D44" s="94"/>
      <c r="E44" s="117"/>
      <c r="F44" s="121"/>
      <c r="G44" s="131"/>
      <c r="H44" s="132"/>
      <c r="I44" s="4"/>
    </row>
    <row r="45" spans="1:9" s="29" customFormat="1" ht="18.75" hidden="1">
      <c r="A45" s="133"/>
      <c r="B45" s="86"/>
      <c r="C45" s="134"/>
      <c r="D45" s="135"/>
      <c r="E45" s="122"/>
      <c r="F45" s="123"/>
      <c r="G45" s="131"/>
      <c r="H45" s="132"/>
      <c r="I45" s="25"/>
    </row>
    <row r="46" spans="1:9" s="29" customFormat="1" ht="18.75" hidden="1">
      <c r="A46" s="136"/>
      <c r="B46" s="68"/>
      <c r="C46" s="137"/>
      <c r="D46" s="137"/>
      <c r="E46" s="117"/>
      <c r="F46" s="125"/>
      <c r="G46" s="137"/>
      <c r="H46" s="126"/>
      <c r="I46" s="25"/>
    </row>
    <row r="47" spans="1:9" s="39" customFormat="1" ht="56.25">
      <c r="A47" s="98" t="s">
        <v>118</v>
      </c>
      <c r="B47" s="78" t="s">
        <v>5</v>
      </c>
      <c r="C47" s="75" t="s">
        <v>6</v>
      </c>
      <c r="D47" s="99" t="s">
        <v>28</v>
      </c>
      <c r="E47" s="129" t="s">
        <v>213</v>
      </c>
      <c r="F47" s="130" t="s">
        <v>194</v>
      </c>
      <c r="G47" s="101"/>
      <c r="H47" s="74">
        <f>+H48</f>
        <v>0</v>
      </c>
      <c r="I47" s="4"/>
    </row>
    <row r="48" spans="1:9" s="39" customFormat="1" ht="56.25">
      <c r="A48" s="93" t="s">
        <v>116</v>
      </c>
      <c r="B48" s="86" t="s">
        <v>5</v>
      </c>
      <c r="C48" s="68" t="s">
        <v>6</v>
      </c>
      <c r="D48" s="94" t="s">
        <v>28</v>
      </c>
      <c r="E48" s="138" t="s">
        <v>214</v>
      </c>
      <c r="F48" s="139" t="s">
        <v>194</v>
      </c>
      <c r="G48" s="119"/>
      <c r="H48" s="120">
        <f>+H50</f>
        <v>0</v>
      </c>
      <c r="I48" s="4" t="s">
        <v>159</v>
      </c>
    </row>
    <row r="49" spans="1:9" s="39" customFormat="1" ht="56.25">
      <c r="A49" s="350" t="s">
        <v>390</v>
      </c>
      <c r="B49" s="86" t="s">
        <v>5</v>
      </c>
      <c r="C49" s="68" t="s">
        <v>6</v>
      </c>
      <c r="D49" s="94" t="s">
        <v>28</v>
      </c>
      <c r="E49" s="122" t="s">
        <v>307</v>
      </c>
      <c r="F49" s="343" t="s">
        <v>194</v>
      </c>
      <c r="G49" s="119"/>
      <c r="H49" s="120"/>
      <c r="I49" s="4"/>
    </row>
    <row r="50" spans="1:249" s="36" customFormat="1" ht="19.5">
      <c r="A50" s="325" t="s">
        <v>73</v>
      </c>
      <c r="B50" s="86" t="s">
        <v>5</v>
      </c>
      <c r="C50" s="87" t="s">
        <v>6</v>
      </c>
      <c r="D50" s="88" t="s">
        <v>28</v>
      </c>
      <c r="E50" s="340" t="s">
        <v>307</v>
      </c>
      <c r="F50" s="114" t="s">
        <v>308</v>
      </c>
      <c r="G50" s="140"/>
      <c r="H50" s="141">
        <f>H51+H52</f>
        <v>0</v>
      </c>
      <c r="I50" s="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</row>
    <row r="51" spans="1:249" s="36" customFormat="1" ht="56.25">
      <c r="A51" s="255" t="s">
        <v>13</v>
      </c>
      <c r="B51" s="256" t="s">
        <v>5</v>
      </c>
      <c r="C51" s="257" t="s">
        <v>6</v>
      </c>
      <c r="D51" s="258" t="s">
        <v>28</v>
      </c>
      <c r="E51" s="1090" t="s">
        <v>309</v>
      </c>
      <c r="F51" s="1091"/>
      <c r="G51" s="260" t="s">
        <v>8</v>
      </c>
      <c r="H51" s="259"/>
      <c r="I51" s="4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</row>
    <row r="52" spans="1:249" s="36" customFormat="1" ht="19.5">
      <c r="A52" s="358" t="s">
        <v>199</v>
      </c>
      <c r="B52" s="68" t="s">
        <v>5</v>
      </c>
      <c r="C52" s="68" t="s">
        <v>6</v>
      </c>
      <c r="D52" s="68" t="s">
        <v>28</v>
      </c>
      <c r="E52" s="340" t="s">
        <v>307</v>
      </c>
      <c r="F52" s="114" t="s">
        <v>308</v>
      </c>
      <c r="G52" s="68" t="s">
        <v>15</v>
      </c>
      <c r="H52" s="126"/>
      <c r="I52" s="4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</row>
    <row r="53" spans="1:9" s="39" customFormat="1" ht="18.75">
      <c r="A53" s="142" t="s">
        <v>95</v>
      </c>
      <c r="B53" s="78" t="s">
        <v>5</v>
      </c>
      <c r="C53" s="108" t="s">
        <v>6</v>
      </c>
      <c r="D53" s="143">
        <v>13</v>
      </c>
      <c r="E53" s="144" t="s">
        <v>207</v>
      </c>
      <c r="F53" s="145" t="s">
        <v>194</v>
      </c>
      <c r="G53" s="146"/>
      <c r="H53" s="147">
        <f>+H54</f>
        <v>0</v>
      </c>
      <c r="I53" s="25" t="s">
        <v>29</v>
      </c>
    </row>
    <row r="54" spans="1:9" s="29" customFormat="1" ht="18.75">
      <c r="A54" s="93" t="s">
        <v>96</v>
      </c>
      <c r="B54" s="86" t="s">
        <v>5</v>
      </c>
      <c r="C54" s="148" t="s">
        <v>6</v>
      </c>
      <c r="D54" s="149">
        <v>13</v>
      </c>
      <c r="E54" s="150" t="s">
        <v>208</v>
      </c>
      <c r="F54" s="151" t="s">
        <v>194</v>
      </c>
      <c r="G54" s="152"/>
      <c r="H54" s="120">
        <f>H55</f>
        <v>0</v>
      </c>
      <c r="I54" s="25"/>
    </row>
    <row r="55" spans="1:9" s="29" customFormat="1" ht="18.75">
      <c r="A55" s="97" t="s">
        <v>97</v>
      </c>
      <c r="B55" s="86" t="s">
        <v>5</v>
      </c>
      <c r="C55" s="153" t="s">
        <v>6</v>
      </c>
      <c r="D55" s="149">
        <v>13</v>
      </c>
      <c r="E55" s="150" t="s">
        <v>208</v>
      </c>
      <c r="F55" s="151" t="s">
        <v>209</v>
      </c>
      <c r="G55" s="152"/>
      <c r="H55" s="120">
        <f>H56+H57</f>
        <v>0</v>
      </c>
      <c r="I55" s="25"/>
    </row>
    <row r="56" spans="1:9" s="29" customFormat="1" ht="18.75">
      <c r="A56" s="322" t="s">
        <v>199</v>
      </c>
      <c r="B56" s="68" t="s">
        <v>5</v>
      </c>
      <c r="C56" s="359" t="s">
        <v>6</v>
      </c>
      <c r="D56" s="360">
        <v>13</v>
      </c>
      <c r="E56" s="155" t="s">
        <v>208</v>
      </c>
      <c r="F56" s="118" t="s">
        <v>209</v>
      </c>
      <c r="G56" s="361" t="s">
        <v>15</v>
      </c>
      <c r="H56" s="156"/>
      <c r="I56" s="25" t="s">
        <v>136</v>
      </c>
    </row>
    <row r="57" spans="1:9" s="29" customFormat="1" ht="18.75">
      <c r="A57" s="261" t="s">
        <v>16</v>
      </c>
      <c r="B57" s="262" t="s">
        <v>5</v>
      </c>
      <c r="C57" s="263" t="s">
        <v>6</v>
      </c>
      <c r="D57" s="264">
        <v>13</v>
      </c>
      <c r="E57" s="1092" t="s">
        <v>210</v>
      </c>
      <c r="F57" s="1093"/>
      <c r="G57" s="265" t="s">
        <v>17</v>
      </c>
      <c r="H57" s="266"/>
      <c r="I57" s="25"/>
    </row>
    <row r="58" spans="1:9" s="29" customFormat="1" ht="18.75">
      <c r="A58" s="157" t="s">
        <v>98</v>
      </c>
      <c r="B58" s="78" t="s">
        <v>5</v>
      </c>
      <c r="C58" s="158" t="s">
        <v>6</v>
      </c>
      <c r="D58" s="158" t="s">
        <v>28</v>
      </c>
      <c r="E58" s="159" t="s">
        <v>204</v>
      </c>
      <c r="F58" s="130" t="s">
        <v>194</v>
      </c>
      <c r="G58" s="160"/>
      <c r="H58" s="74">
        <f>+H59</f>
        <v>0</v>
      </c>
      <c r="I58" s="25"/>
    </row>
    <row r="59" spans="1:9" s="29" customFormat="1" ht="18.75">
      <c r="A59" s="161" t="s">
        <v>100</v>
      </c>
      <c r="B59" s="86" t="s">
        <v>5</v>
      </c>
      <c r="C59" s="106" t="s">
        <v>6</v>
      </c>
      <c r="D59" s="106" t="s">
        <v>28</v>
      </c>
      <c r="E59" s="321" t="s">
        <v>211</v>
      </c>
      <c r="F59" s="151" t="s">
        <v>194</v>
      </c>
      <c r="G59" s="162"/>
      <c r="H59" s="120">
        <f>+H60</f>
        <v>0</v>
      </c>
      <c r="I59" s="25"/>
    </row>
    <row r="60" spans="1:255" s="40" customFormat="1" ht="19.5">
      <c r="A60" s="97" t="s">
        <v>137</v>
      </c>
      <c r="B60" s="213" t="s">
        <v>5</v>
      </c>
      <c r="C60" s="8" t="s">
        <v>6</v>
      </c>
      <c r="D60" s="8">
        <v>13</v>
      </c>
      <c r="E60" s="214" t="s">
        <v>211</v>
      </c>
      <c r="F60" s="215" t="s">
        <v>212</v>
      </c>
      <c r="G60" s="8"/>
      <c r="H60" s="216">
        <f>SUM(H61:H61)</f>
        <v>0</v>
      </c>
      <c r="I60" s="58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</row>
    <row r="61" spans="1:255" s="40" customFormat="1" ht="19.5">
      <c r="A61" s="322" t="s">
        <v>199</v>
      </c>
      <c r="B61" s="8" t="s">
        <v>5</v>
      </c>
      <c r="C61" s="8" t="s">
        <v>6</v>
      </c>
      <c r="D61" s="8">
        <v>13</v>
      </c>
      <c r="E61" s="214" t="s">
        <v>211</v>
      </c>
      <c r="F61" s="215" t="s">
        <v>212</v>
      </c>
      <c r="G61" s="8" t="s">
        <v>15</v>
      </c>
      <c r="H61" s="216"/>
      <c r="I61" s="58" t="s">
        <v>158</v>
      </c>
      <c r="J61" s="4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</row>
    <row r="62" spans="1:255" s="40" customFormat="1" ht="19.5">
      <c r="A62" s="404" t="s">
        <v>64</v>
      </c>
      <c r="B62" s="388" t="s">
        <v>5</v>
      </c>
      <c r="C62" s="388" t="s">
        <v>6</v>
      </c>
      <c r="D62" s="389" t="s">
        <v>28</v>
      </c>
      <c r="E62" s="214" t="s">
        <v>211</v>
      </c>
      <c r="F62" s="215" t="s">
        <v>253</v>
      </c>
      <c r="G62" s="390"/>
      <c r="H62" s="391">
        <f>H63+H64</f>
        <v>0</v>
      </c>
      <c r="I62" s="58" t="s">
        <v>414</v>
      </c>
      <c r="J62" s="42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</row>
    <row r="63" spans="1:255" s="402" customFormat="1" ht="56.25">
      <c r="A63" s="255" t="s">
        <v>13</v>
      </c>
      <c r="B63" s="8" t="s">
        <v>5</v>
      </c>
      <c r="C63" s="8" t="s">
        <v>6</v>
      </c>
      <c r="D63" s="8" t="s">
        <v>28</v>
      </c>
      <c r="E63" s="398" t="s">
        <v>211</v>
      </c>
      <c r="F63" s="399" t="s">
        <v>253</v>
      </c>
      <c r="G63" s="8" t="s">
        <v>8</v>
      </c>
      <c r="H63" s="216"/>
      <c r="I63" s="400"/>
      <c r="J63" s="401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3"/>
      <c r="AB63" s="403"/>
      <c r="AC63" s="403"/>
      <c r="AD63" s="403"/>
      <c r="AE63" s="403"/>
      <c r="AF63" s="403"/>
      <c r="AG63" s="403"/>
      <c r="AH63" s="403"/>
      <c r="AI63" s="403"/>
      <c r="AJ63" s="403"/>
      <c r="AK63" s="403"/>
      <c r="AL63" s="403"/>
      <c r="AM63" s="403"/>
      <c r="AN63" s="403"/>
      <c r="AO63" s="403"/>
      <c r="AP63" s="403"/>
      <c r="AQ63" s="403"/>
      <c r="AR63" s="403"/>
      <c r="AS63" s="403"/>
      <c r="AT63" s="403"/>
      <c r="AU63" s="403"/>
      <c r="AV63" s="403"/>
      <c r="AW63" s="403"/>
      <c r="AX63" s="403"/>
      <c r="AY63" s="403"/>
      <c r="AZ63" s="403"/>
      <c r="BA63" s="403"/>
      <c r="BB63" s="403"/>
      <c r="BC63" s="403"/>
      <c r="BD63" s="403"/>
      <c r="BE63" s="403"/>
      <c r="BF63" s="403"/>
      <c r="BG63" s="403"/>
      <c r="BH63" s="403"/>
      <c r="BI63" s="403"/>
      <c r="BJ63" s="403"/>
      <c r="BK63" s="403"/>
      <c r="BL63" s="403"/>
      <c r="BM63" s="403"/>
      <c r="BN63" s="403"/>
      <c r="BO63" s="403"/>
      <c r="BP63" s="403"/>
      <c r="BQ63" s="403"/>
      <c r="BR63" s="403"/>
      <c r="BS63" s="403"/>
      <c r="BT63" s="403"/>
      <c r="BU63" s="403"/>
      <c r="BV63" s="403"/>
      <c r="BW63" s="403"/>
      <c r="BX63" s="403"/>
      <c r="BY63" s="403"/>
      <c r="BZ63" s="403"/>
      <c r="CA63" s="403"/>
      <c r="CB63" s="403"/>
      <c r="CC63" s="403"/>
      <c r="CD63" s="403"/>
      <c r="CE63" s="403"/>
      <c r="CF63" s="403"/>
      <c r="CG63" s="403"/>
      <c r="CH63" s="403"/>
      <c r="CI63" s="403"/>
      <c r="CJ63" s="403"/>
      <c r="CK63" s="403"/>
      <c r="CL63" s="403"/>
      <c r="CM63" s="403"/>
      <c r="CN63" s="403"/>
      <c r="CO63" s="403"/>
      <c r="CP63" s="403"/>
      <c r="CQ63" s="403"/>
      <c r="CR63" s="403"/>
      <c r="CS63" s="403"/>
      <c r="CT63" s="403"/>
      <c r="CU63" s="403"/>
      <c r="CV63" s="403"/>
      <c r="CW63" s="403"/>
      <c r="CX63" s="403"/>
      <c r="CY63" s="403"/>
      <c r="CZ63" s="403"/>
      <c r="DA63" s="403"/>
      <c r="DB63" s="403"/>
      <c r="DC63" s="403"/>
      <c r="DD63" s="403"/>
      <c r="DE63" s="403"/>
      <c r="DF63" s="403"/>
      <c r="DG63" s="403"/>
      <c r="DH63" s="403"/>
      <c r="DI63" s="403"/>
      <c r="DJ63" s="403"/>
      <c r="DK63" s="403"/>
      <c r="DL63" s="403"/>
      <c r="DM63" s="403"/>
      <c r="DN63" s="403"/>
      <c r="DO63" s="403"/>
      <c r="DP63" s="403"/>
      <c r="DQ63" s="403"/>
      <c r="DR63" s="403"/>
      <c r="DS63" s="403"/>
      <c r="DT63" s="403"/>
      <c r="DU63" s="403"/>
      <c r="DV63" s="403"/>
      <c r="DW63" s="403"/>
      <c r="DX63" s="403"/>
      <c r="DY63" s="403"/>
      <c r="DZ63" s="403"/>
      <c r="EA63" s="403"/>
      <c r="EB63" s="403"/>
      <c r="EC63" s="403"/>
      <c r="ED63" s="403"/>
      <c r="EE63" s="403"/>
      <c r="EF63" s="403"/>
      <c r="EG63" s="403"/>
      <c r="EH63" s="403"/>
      <c r="EI63" s="403"/>
      <c r="EJ63" s="403"/>
      <c r="EK63" s="403"/>
      <c r="EL63" s="403"/>
      <c r="EM63" s="403"/>
      <c r="EN63" s="403"/>
      <c r="EO63" s="403"/>
      <c r="EP63" s="403"/>
      <c r="EQ63" s="403"/>
      <c r="ER63" s="403"/>
      <c r="ES63" s="403"/>
      <c r="ET63" s="403"/>
      <c r="EU63" s="403"/>
      <c r="EV63" s="403"/>
      <c r="EW63" s="403"/>
      <c r="EX63" s="403"/>
      <c r="EY63" s="403"/>
      <c r="EZ63" s="403"/>
      <c r="FA63" s="403"/>
      <c r="FB63" s="403"/>
      <c r="FC63" s="403"/>
      <c r="FD63" s="403"/>
      <c r="FE63" s="403"/>
      <c r="FF63" s="403"/>
      <c r="FG63" s="403"/>
      <c r="FH63" s="403"/>
      <c r="FI63" s="403"/>
      <c r="FJ63" s="403"/>
      <c r="FK63" s="403"/>
      <c r="FL63" s="403"/>
      <c r="FM63" s="403"/>
      <c r="FN63" s="403"/>
      <c r="FO63" s="403"/>
      <c r="FP63" s="403"/>
      <c r="FQ63" s="403"/>
      <c r="FR63" s="403"/>
      <c r="FS63" s="403"/>
      <c r="FT63" s="403"/>
      <c r="FU63" s="403"/>
      <c r="FV63" s="403"/>
      <c r="FW63" s="403"/>
      <c r="FX63" s="403"/>
      <c r="FY63" s="403"/>
      <c r="FZ63" s="403"/>
      <c r="GA63" s="403"/>
      <c r="GB63" s="403"/>
      <c r="GC63" s="403"/>
      <c r="GD63" s="403"/>
      <c r="GE63" s="403"/>
      <c r="GF63" s="403"/>
      <c r="GG63" s="403"/>
      <c r="GH63" s="403"/>
      <c r="GI63" s="403"/>
      <c r="GJ63" s="403"/>
      <c r="GK63" s="403"/>
      <c r="GL63" s="403"/>
      <c r="GM63" s="403"/>
      <c r="GN63" s="403"/>
      <c r="GO63" s="403"/>
      <c r="GP63" s="403"/>
      <c r="GQ63" s="403"/>
      <c r="GR63" s="403"/>
      <c r="GS63" s="403"/>
      <c r="GT63" s="403"/>
      <c r="GU63" s="403"/>
      <c r="GV63" s="403"/>
      <c r="GW63" s="403"/>
      <c r="GX63" s="403"/>
      <c r="GY63" s="403"/>
      <c r="GZ63" s="403"/>
      <c r="HA63" s="403"/>
      <c r="HB63" s="403"/>
      <c r="HC63" s="403"/>
      <c r="HD63" s="403"/>
      <c r="HE63" s="403"/>
      <c r="HF63" s="403"/>
      <c r="HG63" s="403"/>
      <c r="HH63" s="403"/>
      <c r="HI63" s="403"/>
      <c r="HJ63" s="403"/>
      <c r="HK63" s="403"/>
      <c r="HL63" s="403"/>
      <c r="HM63" s="403"/>
      <c r="HN63" s="403"/>
      <c r="HO63" s="403"/>
      <c r="HP63" s="403"/>
      <c r="HQ63" s="403"/>
      <c r="HR63" s="403"/>
      <c r="HS63" s="403"/>
      <c r="HT63" s="403"/>
      <c r="HU63" s="403"/>
      <c r="HV63" s="403"/>
      <c r="HW63" s="403"/>
      <c r="HX63" s="403"/>
      <c r="HY63" s="403"/>
      <c r="HZ63" s="403"/>
      <c r="IA63" s="403"/>
      <c r="IB63" s="403"/>
      <c r="IC63" s="403"/>
      <c r="ID63" s="403"/>
      <c r="IE63" s="403"/>
      <c r="IF63" s="403"/>
      <c r="IG63" s="403"/>
      <c r="IH63" s="403"/>
      <c r="II63" s="403"/>
      <c r="IJ63" s="403"/>
      <c r="IK63" s="403"/>
      <c r="IL63" s="403"/>
      <c r="IM63" s="403"/>
      <c r="IN63" s="403"/>
      <c r="IO63" s="403"/>
      <c r="IP63" s="403"/>
      <c r="IQ63" s="403"/>
      <c r="IR63" s="403"/>
      <c r="IS63" s="403"/>
      <c r="IT63" s="403"/>
      <c r="IU63" s="403"/>
    </row>
    <row r="64" spans="1:255" s="40" customFormat="1" ht="19.5">
      <c r="A64" s="358" t="s">
        <v>199</v>
      </c>
      <c r="B64" s="392"/>
      <c r="C64" s="392"/>
      <c r="D64" s="393"/>
      <c r="E64" s="394" t="s">
        <v>393</v>
      </c>
      <c r="F64" s="395" t="s">
        <v>253</v>
      </c>
      <c r="G64" s="396" t="s">
        <v>15</v>
      </c>
      <c r="H64" s="397"/>
      <c r="I64" s="58"/>
      <c r="J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</row>
    <row r="65" spans="1:255" s="40" customFormat="1" ht="19.5">
      <c r="A65" s="85" t="s">
        <v>89</v>
      </c>
      <c r="B65" s="8" t="s">
        <v>5</v>
      </c>
      <c r="C65" s="8" t="s">
        <v>6</v>
      </c>
      <c r="D65" s="252" t="s">
        <v>28</v>
      </c>
      <c r="E65" s="214" t="s">
        <v>198</v>
      </c>
      <c r="F65" s="215" t="s">
        <v>194</v>
      </c>
      <c r="G65" s="346"/>
      <c r="H65" s="216">
        <f>H66</f>
        <v>0</v>
      </c>
      <c r="I65" s="58"/>
      <c r="J65" s="42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</row>
    <row r="66" spans="1:255" s="40" customFormat="1" ht="36">
      <c r="A66" s="325" t="s">
        <v>201</v>
      </c>
      <c r="B66" s="8" t="s">
        <v>5</v>
      </c>
      <c r="C66" s="8" t="s">
        <v>6</v>
      </c>
      <c r="D66" s="252" t="s">
        <v>28</v>
      </c>
      <c r="E66" s="214" t="s">
        <v>198</v>
      </c>
      <c r="F66" s="215" t="s">
        <v>200</v>
      </c>
      <c r="G66" s="346"/>
      <c r="H66" s="216">
        <f>H67+H68</f>
        <v>0</v>
      </c>
      <c r="I66" s="58"/>
      <c r="J66" s="42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</row>
    <row r="67" spans="1:255" s="40" customFormat="1" ht="56.25">
      <c r="A67" s="93" t="s">
        <v>13</v>
      </c>
      <c r="B67" s="8" t="s">
        <v>5</v>
      </c>
      <c r="C67" s="8" t="s">
        <v>6</v>
      </c>
      <c r="D67" s="252" t="s">
        <v>28</v>
      </c>
      <c r="E67" s="214" t="s">
        <v>198</v>
      </c>
      <c r="F67" s="215" t="s">
        <v>200</v>
      </c>
      <c r="G67" s="346" t="s">
        <v>8</v>
      </c>
      <c r="H67" s="216"/>
      <c r="I67" s="58"/>
      <c r="J67" s="42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</row>
    <row r="68" spans="1:255" s="40" customFormat="1" ht="19.5">
      <c r="A68" s="322" t="s">
        <v>199</v>
      </c>
      <c r="B68" s="345" t="s">
        <v>5</v>
      </c>
      <c r="C68" s="8" t="s">
        <v>6</v>
      </c>
      <c r="D68" s="252" t="s">
        <v>28</v>
      </c>
      <c r="E68" s="214" t="s">
        <v>198</v>
      </c>
      <c r="F68" s="215" t="s">
        <v>200</v>
      </c>
      <c r="G68" s="346" t="s">
        <v>15</v>
      </c>
      <c r="H68" s="216"/>
      <c r="I68" s="58"/>
      <c r="J68" s="42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</row>
    <row r="69" spans="1:9" s="29" customFormat="1" ht="18.75">
      <c r="A69" s="163" t="s">
        <v>30</v>
      </c>
      <c r="B69" s="164" t="s">
        <v>5</v>
      </c>
      <c r="C69" s="165" t="s">
        <v>7</v>
      </c>
      <c r="D69" s="166"/>
      <c r="E69" s="167"/>
      <c r="F69" s="168"/>
      <c r="G69" s="169"/>
      <c r="H69" s="74">
        <f>+H70</f>
        <v>0</v>
      </c>
      <c r="I69" s="25"/>
    </row>
    <row r="70" spans="1:9" s="29" customFormat="1" ht="18.75">
      <c r="A70" s="163" t="s">
        <v>31</v>
      </c>
      <c r="B70" s="75" t="s">
        <v>5</v>
      </c>
      <c r="C70" s="165" t="s">
        <v>7</v>
      </c>
      <c r="D70" s="165" t="s">
        <v>32</v>
      </c>
      <c r="E70" s="170"/>
      <c r="F70" s="171"/>
      <c r="G70" s="165"/>
      <c r="H70" s="74">
        <f>H71</f>
        <v>0</v>
      </c>
      <c r="I70" s="25"/>
    </row>
    <row r="71" spans="1:9" s="39" customFormat="1" ht="18.75">
      <c r="A71" s="157" t="s">
        <v>98</v>
      </c>
      <c r="B71" s="78" t="s">
        <v>5</v>
      </c>
      <c r="C71" s="158" t="s">
        <v>7</v>
      </c>
      <c r="D71" s="158" t="s">
        <v>32</v>
      </c>
      <c r="E71" s="159" t="s">
        <v>204</v>
      </c>
      <c r="F71" s="130" t="s">
        <v>194</v>
      </c>
      <c r="G71" s="160"/>
      <c r="H71" s="74">
        <f>H72</f>
        <v>0</v>
      </c>
      <c r="I71" s="4"/>
    </row>
    <row r="72" spans="1:9" s="29" customFormat="1" ht="18.75">
      <c r="A72" s="161" t="s">
        <v>100</v>
      </c>
      <c r="B72" s="86" t="s">
        <v>5</v>
      </c>
      <c r="C72" s="106" t="s">
        <v>7</v>
      </c>
      <c r="D72" s="106" t="s">
        <v>32</v>
      </c>
      <c r="E72" s="321" t="s">
        <v>211</v>
      </c>
      <c r="F72" s="151" t="s">
        <v>194</v>
      </c>
      <c r="G72" s="162"/>
      <c r="H72" s="120">
        <f>H73</f>
        <v>0</v>
      </c>
      <c r="I72" s="25"/>
    </row>
    <row r="73" spans="1:9" s="29" customFormat="1" ht="18.75">
      <c r="A73" s="161" t="s">
        <v>101</v>
      </c>
      <c r="B73" s="86" t="s">
        <v>5</v>
      </c>
      <c r="C73" s="172" t="s">
        <v>7</v>
      </c>
      <c r="D73" s="172" t="s">
        <v>32</v>
      </c>
      <c r="E73" s="321" t="s">
        <v>211</v>
      </c>
      <c r="F73" s="151" t="s">
        <v>215</v>
      </c>
      <c r="G73" s="172"/>
      <c r="H73" s="120">
        <f>SUM(H74:H75)</f>
        <v>0</v>
      </c>
      <c r="I73" s="25"/>
    </row>
    <row r="74" spans="1:9" s="29" customFormat="1" ht="39.75" customHeight="1">
      <c r="A74" s="93" t="s">
        <v>13</v>
      </c>
      <c r="B74" s="68" t="s">
        <v>5</v>
      </c>
      <c r="C74" s="68" t="s">
        <v>7</v>
      </c>
      <c r="D74" s="68" t="s">
        <v>32</v>
      </c>
      <c r="E74" s="321" t="s">
        <v>211</v>
      </c>
      <c r="F74" s="217" t="s">
        <v>215</v>
      </c>
      <c r="G74" s="68" t="s">
        <v>8</v>
      </c>
      <c r="H74" s="126"/>
      <c r="I74" s="25"/>
    </row>
    <row r="75" spans="1:9" s="29" customFormat="1" ht="21.75" customHeight="1">
      <c r="A75" s="322" t="s">
        <v>199</v>
      </c>
      <c r="B75" s="68" t="s">
        <v>5</v>
      </c>
      <c r="C75" s="68" t="s">
        <v>7</v>
      </c>
      <c r="D75" s="68" t="s">
        <v>32</v>
      </c>
      <c r="E75" s="321" t="s">
        <v>211</v>
      </c>
      <c r="F75" s="217" t="s">
        <v>215</v>
      </c>
      <c r="G75" s="68" t="s">
        <v>15</v>
      </c>
      <c r="H75" s="126"/>
      <c r="I75" s="25" t="s">
        <v>136</v>
      </c>
    </row>
    <row r="76" spans="1:9" s="44" customFormat="1" ht="18.75">
      <c r="A76" s="67" t="s">
        <v>33</v>
      </c>
      <c r="B76" s="164" t="s">
        <v>5</v>
      </c>
      <c r="C76" s="173" t="s">
        <v>32</v>
      </c>
      <c r="D76" s="173"/>
      <c r="E76" s="167"/>
      <c r="F76" s="168"/>
      <c r="G76" s="173"/>
      <c r="H76" s="174">
        <f>+H77+H87</f>
        <v>0</v>
      </c>
      <c r="I76" s="24"/>
    </row>
    <row r="77" spans="1:9" s="44" customFormat="1" ht="22.5">
      <c r="A77" s="208" t="s">
        <v>127</v>
      </c>
      <c r="B77" s="75" t="s">
        <v>5</v>
      </c>
      <c r="C77" s="173" t="s">
        <v>32</v>
      </c>
      <c r="D77" s="173" t="s">
        <v>53</v>
      </c>
      <c r="E77" s="170"/>
      <c r="F77" s="171"/>
      <c r="G77" s="69"/>
      <c r="H77" s="74">
        <f>H78</f>
        <v>0</v>
      </c>
      <c r="I77" s="24"/>
    </row>
    <row r="78" spans="1:9" s="45" customFormat="1" ht="56.25">
      <c r="A78" s="218" t="s">
        <v>128</v>
      </c>
      <c r="B78" s="219" t="s">
        <v>5</v>
      </c>
      <c r="C78" s="220" t="s">
        <v>32</v>
      </c>
      <c r="D78" s="220" t="s">
        <v>53</v>
      </c>
      <c r="E78" s="159" t="s">
        <v>216</v>
      </c>
      <c r="F78" s="130" t="s">
        <v>194</v>
      </c>
      <c r="G78" s="75"/>
      <c r="H78" s="102">
        <f>H83+H79</f>
        <v>0</v>
      </c>
      <c r="I78" s="26"/>
    </row>
    <row r="79" spans="1:9" s="44" customFormat="1" ht="96.75" customHeight="1">
      <c r="A79" s="409" t="s">
        <v>413</v>
      </c>
      <c r="B79" s="213" t="s">
        <v>5</v>
      </c>
      <c r="C79" s="8" t="s">
        <v>32</v>
      </c>
      <c r="D79" s="8" t="s">
        <v>53</v>
      </c>
      <c r="E79" s="321" t="s">
        <v>217</v>
      </c>
      <c r="F79" s="151" t="s">
        <v>194</v>
      </c>
      <c r="G79" s="68"/>
      <c r="H79" s="126">
        <f>H80</f>
        <v>0</v>
      </c>
      <c r="I79" s="24" t="s">
        <v>411</v>
      </c>
    </row>
    <row r="80" spans="1:9" s="44" customFormat="1" ht="18.75">
      <c r="A80" s="339" t="s">
        <v>391</v>
      </c>
      <c r="B80" s="213" t="s">
        <v>5</v>
      </c>
      <c r="C80" s="8" t="s">
        <v>32</v>
      </c>
      <c r="D80" s="8" t="s">
        <v>53</v>
      </c>
      <c r="E80" s="321" t="s">
        <v>219</v>
      </c>
      <c r="F80" s="151" t="s">
        <v>194</v>
      </c>
      <c r="G80" s="68"/>
      <c r="H80" s="126">
        <f>H81</f>
        <v>0</v>
      </c>
      <c r="I80" s="24"/>
    </row>
    <row r="81" spans="1:9" s="29" customFormat="1" ht="36">
      <c r="A81" s="332" t="s">
        <v>263</v>
      </c>
      <c r="B81" s="86" t="s">
        <v>5</v>
      </c>
      <c r="C81" s="175" t="s">
        <v>32</v>
      </c>
      <c r="D81" s="175" t="s">
        <v>53</v>
      </c>
      <c r="E81" s="321" t="s">
        <v>219</v>
      </c>
      <c r="F81" s="151" t="s">
        <v>220</v>
      </c>
      <c r="G81" s="68"/>
      <c r="H81" s="120">
        <f>+H82</f>
        <v>0</v>
      </c>
      <c r="I81" s="25"/>
    </row>
    <row r="82" spans="1:9" s="29" customFormat="1" ht="18.75">
      <c r="A82" s="322" t="s">
        <v>199</v>
      </c>
      <c r="B82" s="8" t="s">
        <v>5</v>
      </c>
      <c r="C82" s="221" t="s">
        <v>32</v>
      </c>
      <c r="D82" s="221" t="s">
        <v>53</v>
      </c>
      <c r="E82" s="321" t="s">
        <v>219</v>
      </c>
      <c r="F82" s="151" t="s">
        <v>220</v>
      </c>
      <c r="G82" s="68" t="s">
        <v>15</v>
      </c>
      <c r="H82" s="126"/>
      <c r="I82" s="25" t="s">
        <v>136</v>
      </c>
    </row>
    <row r="83" spans="1:9" s="29" customFormat="1" ht="75">
      <c r="A83" s="281" t="s">
        <v>169</v>
      </c>
      <c r="B83" s="262" t="s">
        <v>5</v>
      </c>
      <c r="C83" s="267" t="s">
        <v>32</v>
      </c>
      <c r="D83" s="267" t="s">
        <v>53</v>
      </c>
      <c r="E83" s="1052" t="s">
        <v>221</v>
      </c>
      <c r="F83" s="1053"/>
      <c r="G83" s="262"/>
      <c r="H83" s="268">
        <f>H84</f>
        <v>0</v>
      </c>
      <c r="I83" s="25"/>
    </row>
    <row r="84" spans="1:9" s="29" customFormat="1" ht="56.25">
      <c r="A84" s="339" t="s">
        <v>218</v>
      </c>
      <c r="B84" s="262" t="s">
        <v>5</v>
      </c>
      <c r="C84" s="267" t="s">
        <v>32</v>
      </c>
      <c r="D84" s="267" t="s">
        <v>53</v>
      </c>
      <c r="E84" s="319" t="s">
        <v>222</v>
      </c>
      <c r="F84" s="320" t="s">
        <v>194</v>
      </c>
      <c r="G84" s="262"/>
      <c r="H84" s="268">
        <f>H85</f>
        <v>0</v>
      </c>
      <c r="I84" s="25"/>
    </row>
    <row r="85" spans="1:9" s="29" customFormat="1" ht="37.5">
      <c r="A85" s="357" t="s">
        <v>166</v>
      </c>
      <c r="B85" s="262" t="s">
        <v>5</v>
      </c>
      <c r="C85" s="267" t="s">
        <v>32</v>
      </c>
      <c r="D85" s="267" t="s">
        <v>53</v>
      </c>
      <c r="E85" s="1094" t="s">
        <v>223</v>
      </c>
      <c r="F85" s="1095"/>
      <c r="G85" s="262"/>
      <c r="H85" s="268">
        <f>H86</f>
        <v>0</v>
      </c>
      <c r="I85" s="25"/>
    </row>
    <row r="86" spans="1:9" s="29" customFormat="1" ht="18.75">
      <c r="A86" s="322" t="s">
        <v>199</v>
      </c>
      <c r="B86" s="262" t="s">
        <v>5</v>
      </c>
      <c r="C86" s="267" t="s">
        <v>32</v>
      </c>
      <c r="D86" s="267" t="s">
        <v>53</v>
      </c>
      <c r="E86" s="1052" t="s">
        <v>223</v>
      </c>
      <c r="F86" s="1053"/>
      <c r="G86" s="262" t="s">
        <v>15</v>
      </c>
      <c r="H86" s="268"/>
      <c r="I86" s="25"/>
    </row>
    <row r="87" spans="1:9" s="39" customFormat="1" ht="18.75">
      <c r="A87" s="176" t="s">
        <v>34</v>
      </c>
      <c r="B87" s="75" t="s">
        <v>5</v>
      </c>
      <c r="C87" s="165" t="s">
        <v>32</v>
      </c>
      <c r="D87" s="165">
        <v>14</v>
      </c>
      <c r="E87" s="170"/>
      <c r="F87" s="171"/>
      <c r="G87" s="165"/>
      <c r="H87" s="74">
        <f>+H88</f>
        <v>0</v>
      </c>
      <c r="I87" s="4"/>
    </row>
    <row r="88" spans="1:9" s="39" customFormat="1" ht="56.25">
      <c r="A88" s="177" t="s">
        <v>318</v>
      </c>
      <c r="B88" s="78" t="s">
        <v>5</v>
      </c>
      <c r="C88" s="165" t="s">
        <v>32</v>
      </c>
      <c r="D88" s="165">
        <v>14</v>
      </c>
      <c r="E88" s="159" t="s">
        <v>310</v>
      </c>
      <c r="F88" s="130" t="s">
        <v>194</v>
      </c>
      <c r="G88" s="165"/>
      <c r="H88" s="74">
        <f>+H89</f>
        <v>0</v>
      </c>
      <c r="I88" s="4"/>
    </row>
    <row r="89" spans="1:9" s="29" customFormat="1" ht="75">
      <c r="A89" s="351" t="s">
        <v>319</v>
      </c>
      <c r="B89" s="86" t="s">
        <v>5</v>
      </c>
      <c r="C89" s="179" t="s">
        <v>32</v>
      </c>
      <c r="D89" s="179" t="s">
        <v>35</v>
      </c>
      <c r="E89" s="344" t="s">
        <v>311</v>
      </c>
      <c r="F89" s="343" t="s">
        <v>194</v>
      </c>
      <c r="G89" s="179"/>
      <c r="H89" s="120">
        <f>H90</f>
        <v>0</v>
      </c>
      <c r="I89" s="25"/>
    </row>
    <row r="90" spans="1:9" s="29" customFormat="1" ht="37.5">
      <c r="A90" s="428" t="s">
        <v>312</v>
      </c>
      <c r="B90" s="86" t="s">
        <v>5</v>
      </c>
      <c r="C90" s="179" t="s">
        <v>32</v>
      </c>
      <c r="D90" s="179" t="s">
        <v>35</v>
      </c>
      <c r="E90" s="344" t="s">
        <v>225</v>
      </c>
      <c r="F90" s="343" t="s">
        <v>194</v>
      </c>
      <c r="G90" s="179"/>
      <c r="H90" s="120">
        <f>H91</f>
        <v>0</v>
      </c>
      <c r="I90" s="25"/>
    </row>
    <row r="91" spans="1:9" s="29" customFormat="1" ht="42.75" customHeight="1">
      <c r="A91" s="161" t="s">
        <v>74</v>
      </c>
      <c r="B91" s="86" t="s">
        <v>5</v>
      </c>
      <c r="C91" s="172" t="s">
        <v>32</v>
      </c>
      <c r="D91" s="172">
        <v>14</v>
      </c>
      <c r="E91" s="222" t="s">
        <v>225</v>
      </c>
      <c r="F91" s="151" t="s">
        <v>224</v>
      </c>
      <c r="G91" s="68"/>
      <c r="H91" s="120">
        <f>H92</f>
        <v>0</v>
      </c>
      <c r="I91" s="25"/>
    </row>
    <row r="92" spans="1:9" s="29" customFormat="1" ht="18.75">
      <c r="A92" s="322" t="s">
        <v>199</v>
      </c>
      <c r="B92" s="68" t="s">
        <v>5</v>
      </c>
      <c r="C92" s="172" t="s">
        <v>32</v>
      </c>
      <c r="D92" s="172">
        <v>14</v>
      </c>
      <c r="E92" s="223" t="s">
        <v>225</v>
      </c>
      <c r="F92" s="118" t="s">
        <v>224</v>
      </c>
      <c r="G92" s="68" t="s">
        <v>15</v>
      </c>
      <c r="H92" s="126"/>
      <c r="I92" s="25" t="s">
        <v>136</v>
      </c>
    </row>
    <row r="93" spans="1:9" s="29" customFormat="1" ht="56.25" customHeight="1">
      <c r="A93" s="76" t="s">
        <v>36</v>
      </c>
      <c r="B93" s="164" t="s">
        <v>5</v>
      </c>
      <c r="C93" s="69" t="s">
        <v>12</v>
      </c>
      <c r="D93" s="181"/>
      <c r="E93" s="181"/>
      <c r="F93" s="182"/>
      <c r="G93" s="73"/>
      <c r="H93" s="74" t="e">
        <f>H94+H115</f>
        <v>#REF!</v>
      </c>
      <c r="I93" s="25"/>
    </row>
    <row r="94" spans="1:9" s="29" customFormat="1" ht="18.75">
      <c r="A94" s="76" t="s">
        <v>141</v>
      </c>
      <c r="B94" s="244" t="s">
        <v>5</v>
      </c>
      <c r="C94" s="69" t="s">
        <v>12</v>
      </c>
      <c r="D94" s="70" t="s">
        <v>140</v>
      </c>
      <c r="E94" s="70"/>
      <c r="F94" s="73"/>
      <c r="G94" s="73"/>
      <c r="H94" s="74">
        <f>H95</f>
        <v>0</v>
      </c>
      <c r="I94" s="25"/>
    </row>
    <row r="95" spans="1:9" s="29" customFormat="1" ht="56.25">
      <c r="A95" s="177" t="s">
        <v>142</v>
      </c>
      <c r="B95" s="244" t="s">
        <v>5</v>
      </c>
      <c r="C95" s="69" t="s">
        <v>12</v>
      </c>
      <c r="D95" s="70" t="s">
        <v>140</v>
      </c>
      <c r="E95" s="317" t="s">
        <v>229</v>
      </c>
      <c r="F95" s="318" t="s">
        <v>194</v>
      </c>
      <c r="G95" s="73"/>
      <c r="H95" s="74">
        <f>H96+H111</f>
        <v>0</v>
      </c>
      <c r="I95" s="25"/>
    </row>
    <row r="96" spans="1:9" s="29" customFormat="1" ht="56.25">
      <c r="A96" s="178" t="s">
        <v>143</v>
      </c>
      <c r="B96" s="244" t="s">
        <v>5</v>
      </c>
      <c r="C96" s="69" t="s">
        <v>12</v>
      </c>
      <c r="D96" s="70" t="s">
        <v>140</v>
      </c>
      <c r="E96" s="317" t="s">
        <v>228</v>
      </c>
      <c r="F96" s="318" t="s">
        <v>194</v>
      </c>
      <c r="G96" s="73"/>
      <c r="H96" s="74">
        <f>H97+H106</f>
        <v>0</v>
      </c>
      <c r="I96" s="25"/>
    </row>
    <row r="97" spans="1:9" s="29" customFormat="1" ht="37.5">
      <c r="A97" s="339" t="s">
        <v>243</v>
      </c>
      <c r="B97" s="244" t="s">
        <v>5</v>
      </c>
      <c r="C97" s="69" t="s">
        <v>12</v>
      </c>
      <c r="D97" s="347" t="s">
        <v>140</v>
      </c>
      <c r="E97" s="317" t="s">
        <v>226</v>
      </c>
      <c r="F97" s="318" t="s">
        <v>194</v>
      </c>
      <c r="G97" s="318"/>
      <c r="H97" s="74">
        <f>H98+H102+H104+H100</f>
        <v>0</v>
      </c>
      <c r="I97" s="25"/>
    </row>
    <row r="98" spans="1:9" s="29" customFormat="1" ht="37.5">
      <c r="A98" s="386" t="s">
        <v>386</v>
      </c>
      <c r="B98" s="244" t="s">
        <v>5</v>
      </c>
      <c r="C98" s="69" t="s">
        <v>12</v>
      </c>
      <c r="D98" s="70" t="s">
        <v>140</v>
      </c>
      <c r="E98" s="317" t="s">
        <v>226</v>
      </c>
      <c r="F98" s="385" t="s">
        <v>231</v>
      </c>
      <c r="G98" s="73"/>
      <c r="H98" s="74">
        <f>H99</f>
        <v>0</v>
      </c>
      <c r="I98" s="25"/>
    </row>
    <row r="99" spans="1:9" s="29" customFormat="1" ht="18.75">
      <c r="A99" s="322" t="s">
        <v>199</v>
      </c>
      <c r="B99" s="244" t="s">
        <v>5</v>
      </c>
      <c r="C99" s="69" t="s">
        <v>12</v>
      </c>
      <c r="D99" s="70" t="s">
        <v>140</v>
      </c>
      <c r="E99" s="317" t="s">
        <v>226</v>
      </c>
      <c r="F99" s="385" t="s">
        <v>231</v>
      </c>
      <c r="G99" s="385" t="s">
        <v>15</v>
      </c>
      <c r="H99" s="74"/>
      <c r="I99" s="25"/>
    </row>
    <row r="100" spans="1:9" s="29" customFormat="1" ht="18.75">
      <c r="A100" s="404" t="s">
        <v>437</v>
      </c>
      <c r="B100" s="244" t="s">
        <v>5</v>
      </c>
      <c r="C100" s="69" t="s">
        <v>12</v>
      </c>
      <c r="D100" s="420" t="s">
        <v>140</v>
      </c>
      <c r="E100" s="420" t="s">
        <v>226</v>
      </c>
      <c r="F100" s="421" t="s">
        <v>438</v>
      </c>
      <c r="G100" s="421"/>
      <c r="H100" s="74">
        <f>H101</f>
        <v>0</v>
      </c>
      <c r="I100" s="25"/>
    </row>
    <row r="101" spans="1:9" s="29" customFormat="1" ht="18.75">
      <c r="A101" s="322" t="s">
        <v>199</v>
      </c>
      <c r="B101" s="244" t="s">
        <v>5</v>
      </c>
      <c r="C101" s="69" t="s">
        <v>12</v>
      </c>
      <c r="D101" s="420" t="s">
        <v>140</v>
      </c>
      <c r="E101" s="420" t="s">
        <v>226</v>
      </c>
      <c r="F101" s="421" t="s">
        <v>438</v>
      </c>
      <c r="G101" s="421" t="s">
        <v>15</v>
      </c>
      <c r="H101" s="74"/>
      <c r="I101" s="25"/>
    </row>
    <row r="102" spans="1:9" s="29" customFormat="1" ht="37.5">
      <c r="A102" s="424" t="s">
        <v>434</v>
      </c>
      <c r="B102" s="244" t="s">
        <v>5</v>
      </c>
      <c r="C102" s="69" t="s">
        <v>12</v>
      </c>
      <c r="D102" s="420" t="s">
        <v>140</v>
      </c>
      <c r="E102" s="420" t="s">
        <v>432</v>
      </c>
      <c r="F102" s="421" t="s">
        <v>433</v>
      </c>
      <c r="G102" s="421"/>
      <c r="H102" s="74">
        <f>H103</f>
        <v>0</v>
      </c>
      <c r="I102" s="25"/>
    </row>
    <row r="103" spans="1:9" s="29" customFormat="1" ht="18.75">
      <c r="A103" s="322" t="s">
        <v>199</v>
      </c>
      <c r="B103" s="244" t="s">
        <v>5</v>
      </c>
      <c r="C103" s="69" t="s">
        <v>12</v>
      </c>
      <c r="D103" s="420" t="s">
        <v>140</v>
      </c>
      <c r="E103" s="420" t="s">
        <v>226</v>
      </c>
      <c r="F103" s="421" t="s">
        <v>433</v>
      </c>
      <c r="G103" s="421" t="s">
        <v>15</v>
      </c>
      <c r="H103" s="74"/>
      <c r="I103" s="25"/>
    </row>
    <row r="104" spans="1:9" s="29" customFormat="1" ht="37.5">
      <c r="A104" s="424" t="s">
        <v>435</v>
      </c>
      <c r="B104" s="244" t="s">
        <v>5</v>
      </c>
      <c r="C104" s="69" t="s">
        <v>12</v>
      </c>
      <c r="D104" s="420" t="s">
        <v>140</v>
      </c>
      <c r="E104" s="420" t="s">
        <v>226</v>
      </c>
      <c r="F104" s="421" t="s">
        <v>436</v>
      </c>
      <c r="G104" s="421"/>
      <c r="H104" s="74">
        <f>H105</f>
        <v>0</v>
      </c>
      <c r="I104" s="25"/>
    </row>
    <row r="105" spans="1:9" s="29" customFormat="1" ht="18.75">
      <c r="A105" s="322" t="s">
        <v>199</v>
      </c>
      <c r="B105" s="244" t="s">
        <v>5</v>
      </c>
      <c r="C105" s="69" t="s">
        <v>12</v>
      </c>
      <c r="D105" s="420" t="s">
        <v>140</v>
      </c>
      <c r="E105" s="420" t="s">
        <v>226</v>
      </c>
      <c r="F105" s="421" t="s">
        <v>436</v>
      </c>
      <c r="G105" s="421" t="s">
        <v>15</v>
      </c>
      <c r="H105" s="74"/>
      <c r="I105" s="25"/>
    </row>
    <row r="106" spans="1:9" s="29" customFormat="1" ht="26.25" customHeight="1">
      <c r="A106" s="339" t="s">
        <v>244</v>
      </c>
      <c r="B106" s="244" t="s">
        <v>5</v>
      </c>
      <c r="C106" s="69" t="s">
        <v>12</v>
      </c>
      <c r="D106" s="317" t="s">
        <v>140</v>
      </c>
      <c r="E106" s="317" t="s">
        <v>230</v>
      </c>
      <c r="F106" s="318" t="s">
        <v>194</v>
      </c>
      <c r="G106" s="318"/>
      <c r="H106" s="74">
        <f>H107+H109</f>
        <v>0</v>
      </c>
      <c r="I106" s="25"/>
    </row>
    <row r="107" spans="1:9" s="29" customFormat="1" ht="37.5">
      <c r="A107" s="386" t="s">
        <v>387</v>
      </c>
      <c r="B107" s="244" t="s">
        <v>5</v>
      </c>
      <c r="C107" s="69" t="s">
        <v>12</v>
      </c>
      <c r="D107" s="70" t="s">
        <v>140</v>
      </c>
      <c r="E107" s="317" t="s">
        <v>230</v>
      </c>
      <c r="F107" s="385" t="s">
        <v>227</v>
      </c>
      <c r="G107" s="73"/>
      <c r="H107" s="74">
        <f>H108</f>
        <v>0</v>
      </c>
      <c r="I107" s="25"/>
    </row>
    <row r="108" spans="1:9" s="29" customFormat="1" ht="18.75">
      <c r="A108" s="413" t="s">
        <v>139</v>
      </c>
      <c r="B108" s="244" t="s">
        <v>5</v>
      </c>
      <c r="C108" s="69" t="s">
        <v>12</v>
      </c>
      <c r="D108" s="70" t="s">
        <v>140</v>
      </c>
      <c r="E108" s="317" t="s">
        <v>228</v>
      </c>
      <c r="F108" s="385" t="s">
        <v>227</v>
      </c>
      <c r="G108" s="385" t="s">
        <v>138</v>
      </c>
      <c r="H108" s="74"/>
      <c r="I108" s="25"/>
    </row>
    <row r="109" spans="1:9" s="29" customFormat="1" ht="18.75">
      <c r="A109" s="404" t="s">
        <v>440</v>
      </c>
      <c r="B109" s="244" t="s">
        <v>5</v>
      </c>
      <c r="C109" s="69" t="s">
        <v>12</v>
      </c>
      <c r="D109" s="420" t="s">
        <v>140</v>
      </c>
      <c r="E109" s="420" t="s">
        <v>228</v>
      </c>
      <c r="F109" s="421" t="s">
        <v>439</v>
      </c>
      <c r="G109" s="421"/>
      <c r="H109" s="74">
        <f>H110</f>
        <v>0</v>
      </c>
      <c r="I109" s="25"/>
    </row>
    <row r="110" spans="1:9" s="29" customFormat="1" ht="18.75">
      <c r="A110" s="413" t="s">
        <v>139</v>
      </c>
      <c r="B110" s="244" t="s">
        <v>5</v>
      </c>
      <c r="C110" s="69" t="s">
        <v>12</v>
      </c>
      <c r="D110" s="420" t="s">
        <v>140</v>
      </c>
      <c r="E110" s="420" t="s">
        <v>228</v>
      </c>
      <c r="F110" s="421" t="s">
        <v>439</v>
      </c>
      <c r="G110" s="421" t="s">
        <v>138</v>
      </c>
      <c r="H110" s="74"/>
      <c r="I110" s="25"/>
    </row>
    <row r="111" spans="1:9" s="29" customFormat="1" ht="52.5" customHeight="1">
      <c r="A111" s="348" t="s">
        <v>180</v>
      </c>
      <c r="B111" s="244" t="s">
        <v>5</v>
      </c>
      <c r="C111" s="69" t="s">
        <v>12</v>
      </c>
      <c r="D111" s="341" t="s">
        <v>140</v>
      </c>
      <c r="E111" s="1084" t="s">
        <v>232</v>
      </c>
      <c r="F111" s="1085"/>
      <c r="G111" s="342"/>
      <c r="H111" s="74">
        <f>H113</f>
        <v>0</v>
      </c>
      <c r="I111" s="25"/>
    </row>
    <row r="112" spans="1:10" s="29" customFormat="1" ht="57" customHeight="1">
      <c r="A112" s="427" t="s">
        <v>313</v>
      </c>
      <c r="B112" s="244" t="s">
        <v>5</v>
      </c>
      <c r="C112" s="69" t="s">
        <v>12</v>
      </c>
      <c r="D112" s="341" t="s">
        <v>140</v>
      </c>
      <c r="E112" s="341" t="s">
        <v>234</v>
      </c>
      <c r="F112" s="130" t="s">
        <v>194</v>
      </c>
      <c r="G112" s="342"/>
      <c r="H112" s="74">
        <f>H113</f>
        <v>0</v>
      </c>
      <c r="I112" s="25"/>
      <c r="J112" s="426"/>
    </row>
    <row r="113" spans="1:9" s="29" customFormat="1" ht="18.75">
      <c r="A113" s="349" t="s">
        <v>167</v>
      </c>
      <c r="B113" s="244" t="s">
        <v>5</v>
      </c>
      <c r="C113" s="69" t="s">
        <v>12</v>
      </c>
      <c r="D113" s="341" t="s">
        <v>140</v>
      </c>
      <c r="E113" s="1084" t="s">
        <v>233</v>
      </c>
      <c r="F113" s="1085"/>
      <c r="G113" s="342"/>
      <c r="H113" s="74">
        <f>H114</f>
        <v>0</v>
      </c>
      <c r="I113" s="25"/>
    </row>
    <row r="114" spans="1:9" s="29" customFormat="1" ht="18.75">
      <c r="A114" s="322" t="s">
        <v>199</v>
      </c>
      <c r="B114" s="244" t="s">
        <v>5</v>
      </c>
      <c r="C114" s="69" t="s">
        <v>12</v>
      </c>
      <c r="D114" s="341" t="s">
        <v>140</v>
      </c>
      <c r="E114" s="1084" t="s">
        <v>233</v>
      </c>
      <c r="F114" s="1085"/>
      <c r="G114" s="342" t="s">
        <v>15</v>
      </c>
      <c r="H114" s="74"/>
      <c r="I114" s="25"/>
    </row>
    <row r="115" spans="1:9" s="29" customFormat="1" ht="18.75">
      <c r="A115" s="98" t="s">
        <v>37</v>
      </c>
      <c r="B115" s="75" t="s">
        <v>5</v>
      </c>
      <c r="C115" s="75" t="s">
        <v>12</v>
      </c>
      <c r="D115" s="99">
        <v>12</v>
      </c>
      <c r="E115" s="129"/>
      <c r="F115" s="130"/>
      <c r="G115" s="101"/>
      <c r="H115" s="102" t="e">
        <f>H116+H134+H139+H144+#REF!+H142+H129</f>
        <v>#REF!</v>
      </c>
      <c r="I115" s="25"/>
    </row>
    <row r="116" spans="1:9" s="29" customFormat="1" ht="37.5">
      <c r="A116" s="277" t="s">
        <v>168</v>
      </c>
      <c r="B116" s="272" t="s">
        <v>5</v>
      </c>
      <c r="C116" s="272" t="s">
        <v>12</v>
      </c>
      <c r="D116" s="273" t="s">
        <v>38</v>
      </c>
      <c r="E116" s="1088" t="s">
        <v>320</v>
      </c>
      <c r="F116" s="1089"/>
      <c r="G116" s="274"/>
      <c r="H116" s="275">
        <f>H117</f>
        <v>0</v>
      </c>
      <c r="I116" s="25"/>
    </row>
    <row r="117" spans="1:9" s="29" customFormat="1" ht="56.25">
      <c r="A117" s="278" t="s">
        <v>181</v>
      </c>
      <c r="B117" s="272" t="s">
        <v>5</v>
      </c>
      <c r="C117" s="272" t="s">
        <v>12</v>
      </c>
      <c r="D117" s="273" t="s">
        <v>38</v>
      </c>
      <c r="E117" s="1082" t="s">
        <v>321</v>
      </c>
      <c r="F117" s="1083"/>
      <c r="G117" s="274"/>
      <c r="H117" s="275">
        <f>H118</f>
        <v>0</v>
      </c>
      <c r="I117" s="25"/>
    </row>
    <row r="118" spans="1:9" s="29" customFormat="1" ht="37.5">
      <c r="A118" s="326" t="s">
        <v>385</v>
      </c>
      <c r="B118" s="272" t="s">
        <v>5</v>
      </c>
      <c r="C118" s="272" t="s">
        <v>12</v>
      </c>
      <c r="D118" s="273" t="s">
        <v>38</v>
      </c>
      <c r="E118" s="1082" t="s">
        <v>322</v>
      </c>
      <c r="F118" s="1083"/>
      <c r="G118" s="274"/>
      <c r="H118" s="275">
        <f>H119+H123</f>
        <v>0</v>
      </c>
      <c r="I118" s="25"/>
    </row>
    <row r="119" spans="1:9" s="29" customFormat="1" ht="18.75">
      <c r="A119" s="325" t="s">
        <v>325</v>
      </c>
      <c r="B119" s="272" t="s">
        <v>5</v>
      </c>
      <c r="C119" s="272" t="s">
        <v>12</v>
      </c>
      <c r="D119" s="273" t="s">
        <v>38</v>
      </c>
      <c r="E119" s="362" t="s">
        <v>323</v>
      </c>
      <c r="F119" s="363" t="s">
        <v>324</v>
      </c>
      <c r="G119" s="274"/>
      <c r="H119" s="275">
        <f>H120</f>
        <v>0</v>
      </c>
      <c r="I119" s="25"/>
    </row>
    <row r="120" spans="1:9" s="29" customFormat="1" ht="18.75">
      <c r="A120" s="322" t="s">
        <v>199</v>
      </c>
      <c r="B120" s="272" t="s">
        <v>5</v>
      </c>
      <c r="C120" s="272" t="s">
        <v>12</v>
      </c>
      <c r="D120" s="273" t="s">
        <v>38</v>
      </c>
      <c r="E120" s="1082" t="s">
        <v>326</v>
      </c>
      <c r="F120" s="1083"/>
      <c r="G120" s="274" t="s">
        <v>15</v>
      </c>
      <c r="H120" s="275"/>
      <c r="I120" s="25"/>
    </row>
    <row r="121" spans="1:9" s="29" customFormat="1" ht="30.75" customHeight="1">
      <c r="A121" s="404" t="s">
        <v>442</v>
      </c>
      <c r="B121" s="272" t="s">
        <v>5</v>
      </c>
      <c r="C121" s="272" t="s">
        <v>12</v>
      </c>
      <c r="D121" s="273" t="s">
        <v>38</v>
      </c>
      <c r="E121" s="422" t="s">
        <v>327</v>
      </c>
      <c r="F121" s="423" t="s">
        <v>441</v>
      </c>
      <c r="G121" s="274"/>
      <c r="H121" s="275">
        <f>H122</f>
        <v>0</v>
      </c>
      <c r="I121" s="25"/>
    </row>
    <row r="122" spans="1:9" s="29" customFormat="1" ht="18.75">
      <c r="A122" s="322" t="s">
        <v>199</v>
      </c>
      <c r="B122" s="272" t="s">
        <v>5</v>
      </c>
      <c r="C122" s="272" t="s">
        <v>12</v>
      </c>
      <c r="D122" s="273" t="s">
        <v>38</v>
      </c>
      <c r="E122" s="422" t="s">
        <v>327</v>
      </c>
      <c r="F122" s="423" t="s">
        <v>441</v>
      </c>
      <c r="G122" s="274" t="s">
        <v>15</v>
      </c>
      <c r="H122" s="275"/>
      <c r="I122" s="25"/>
    </row>
    <row r="123" spans="1:9" s="29" customFormat="1" ht="18.75">
      <c r="A123" s="325" t="s">
        <v>238</v>
      </c>
      <c r="B123" s="272" t="s">
        <v>5</v>
      </c>
      <c r="C123" s="272" t="s">
        <v>12</v>
      </c>
      <c r="D123" s="273" t="s">
        <v>38</v>
      </c>
      <c r="E123" s="362" t="s">
        <v>327</v>
      </c>
      <c r="F123" s="363" t="s">
        <v>328</v>
      </c>
      <c r="G123" s="274"/>
      <c r="H123" s="275">
        <f>H124</f>
        <v>0</v>
      </c>
      <c r="I123" s="25"/>
    </row>
    <row r="124" spans="1:9" s="29" customFormat="1" ht="18.75">
      <c r="A124" s="322" t="s">
        <v>199</v>
      </c>
      <c r="B124" s="272" t="s">
        <v>5</v>
      </c>
      <c r="C124" s="272" t="s">
        <v>12</v>
      </c>
      <c r="D124" s="273" t="s">
        <v>38</v>
      </c>
      <c r="E124" s="355" t="s">
        <v>323</v>
      </c>
      <c r="F124" s="356" t="s">
        <v>328</v>
      </c>
      <c r="G124" s="274" t="s">
        <v>15</v>
      </c>
      <c r="H124" s="275"/>
      <c r="I124" s="25"/>
    </row>
    <row r="125" spans="1:9" s="29" customFormat="1" ht="18.75">
      <c r="A125" s="157" t="s">
        <v>98</v>
      </c>
      <c r="B125" s="272" t="s">
        <v>5</v>
      </c>
      <c r="C125" s="272" t="s">
        <v>12</v>
      </c>
      <c r="D125" s="273" t="s">
        <v>38</v>
      </c>
      <c r="E125" s="422" t="s">
        <v>204</v>
      </c>
      <c r="F125" s="274" t="s">
        <v>194</v>
      </c>
      <c r="G125" s="274"/>
      <c r="H125" s="275">
        <f>H126</f>
        <v>0</v>
      </c>
      <c r="I125" s="25"/>
    </row>
    <row r="126" spans="1:9" s="29" customFormat="1" ht="18.75">
      <c r="A126" s="161" t="s">
        <v>100</v>
      </c>
      <c r="B126" s="272" t="s">
        <v>5</v>
      </c>
      <c r="C126" s="272" t="s">
        <v>12</v>
      </c>
      <c r="D126" s="273" t="s">
        <v>38</v>
      </c>
      <c r="E126" s="422" t="s">
        <v>211</v>
      </c>
      <c r="F126" s="274" t="s">
        <v>194</v>
      </c>
      <c r="G126" s="274"/>
      <c r="H126" s="275">
        <f>H127</f>
        <v>0</v>
      </c>
      <c r="I126" s="25"/>
    </row>
    <row r="127" spans="1:9" s="29" customFormat="1" ht="18.75">
      <c r="A127" s="325" t="s">
        <v>238</v>
      </c>
      <c r="B127" s="272" t="s">
        <v>5</v>
      </c>
      <c r="C127" s="272" t="s">
        <v>12</v>
      </c>
      <c r="D127" s="273" t="s">
        <v>38</v>
      </c>
      <c r="E127" s="422" t="s">
        <v>211</v>
      </c>
      <c r="F127" s="423" t="s">
        <v>328</v>
      </c>
      <c r="G127" s="274"/>
      <c r="H127" s="275">
        <f>H128</f>
        <v>0</v>
      </c>
      <c r="I127" s="25"/>
    </row>
    <row r="128" spans="1:9" s="29" customFormat="1" ht="18.75">
      <c r="A128" s="413" t="s">
        <v>199</v>
      </c>
      <c r="B128" s="272" t="s">
        <v>5</v>
      </c>
      <c r="C128" s="272" t="s">
        <v>12</v>
      </c>
      <c r="D128" s="273" t="s">
        <v>38</v>
      </c>
      <c r="E128" s="422" t="s">
        <v>211</v>
      </c>
      <c r="F128" s="423" t="s">
        <v>328</v>
      </c>
      <c r="G128" s="274" t="s">
        <v>15</v>
      </c>
      <c r="H128" s="275"/>
      <c r="I128" s="25"/>
    </row>
    <row r="129" spans="1:9" s="29" customFormat="1" ht="56.25">
      <c r="A129" s="425" t="s">
        <v>142</v>
      </c>
      <c r="B129" s="272" t="s">
        <v>5</v>
      </c>
      <c r="C129" s="272" t="s">
        <v>12</v>
      </c>
      <c r="D129" s="273" t="s">
        <v>38</v>
      </c>
      <c r="E129" s="410" t="s">
        <v>229</v>
      </c>
      <c r="F129" s="274" t="s">
        <v>194</v>
      </c>
      <c r="G129" s="274"/>
      <c r="H129" s="275">
        <f>H130</f>
        <v>0</v>
      </c>
      <c r="I129" s="25"/>
    </row>
    <row r="130" spans="1:9" s="29" customFormat="1" ht="56.25">
      <c r="A130" s="178" t="s">
        <v>143</v>
      </c>
      <c r="B130" s="272" t="s">
        <v>5</v>
      </c>
      <c r="C130" s="272" t="s">
        <v>12</v>
      </c>
      <c r="D130" s="273" t="s">
        <v>38</v>
      </c>
      <c r="E130" s="410" t="s">
        <v>228</v>
      </c>
      <c r="F130" s="274" t="s">
        <v>194</v>
      </c>
      <c r="G130" s="274"/>
      <c r="H130" s="275">
        <f>H131</f>
        <v>0</v>
      </c>
      <c r="I130" s="25"/>
    </row>
    <row r="131" spans="1:9" s="29" customFormat="1" ht="66.75" customHeight="1">
      <c r="A131" s="432" t="s">
        <v>446</v>
      </c>
      <c r="B131" s="272" t="s">
        <v>5</v>
      </c>
      <c r="C131" s="272" t="s">
        <v>12</v>
      </c>
      <c r="D131" s="273" t="s">
        <v>38</v>
      </c>
      <c r="E131" s="410" t="s">
        <v>415</v>
      </c>
      <c r="F131" s="274" t="s">
        <v>194</v>
      </c>
      <c r="G131" s="274"/>
      <c r="H131" s="275">
        <f>H132</f>
        <v>0</v>
      </c>
      <c r="I131" s="25"/>
    </row>
    <row r="132" spans="1:9" s="29" customFormat="1" ht="29.25" customHeight="1">
      <c r="A132" s="413" t="s">
        <v>417</v>
      </c>
      <c r="B132" s="272" t="s">
        <v>5</v>
      </c>
      <c r="C132" s="272" t="s">
        <v>12</v>
      </c>
      <c r="D132" s="273" t="s">
        <v>38</v>
      </c>
      <c r="E132" s="410" t="s">
        <v>415</v>
      </c>
      <c r="F132" s="274" t="s">
        <v>416</v>
      </c>
      <c r="G132" s="274"/>
      <c r="H132" s="275">
        <f>H133</f>
        <v>0</v>
      </c>
      <c r="I132" s="25"/>
    </row>
    <row r="133" spans="1:9" s="29" customFormat="1" ht="18.75">
      <c r="A133" s="322" t="s">
        <v>199</v>
      </c>
      <c r="B133" s="272" t="s">
        <v>5</v>
      </c>
      <c r="C133" s="272" t="s">
        <v>12</v>
      </c>
      <c r="D133" s="273" t="s">
        <v>38</v>
      </c>
      <c r="E133" s="410" t="s">
        <v>415</v>
      </c>
      <c r="F133" s="274" t="s">
        <v>416</v>
      </c>
      <c r="G133" s="274" t="s">
        <v>15</v>
      </c>
      <c r="H133" s="275"/>
      <c r="I133" s="25"/>
    </row>
    <row r="134" spans="1:9" s="29" customFormat="1" ht="56.25">
      <c r="A134" s="98" t="s">
        <v>114</v>
      </c>
      <c r="B134" s="75" t="s">
        <v>5</v>
      </c>
      <c r="C134" s="75" t="s">
        <v>12</v>
      </c>
      <c r="D134" s="99" t="s">
        <v>38</v>
      </c>
      <c r="E134" s="129" t="s">
        <v>245</v>
      </c>
      <c r="F134" s="130" t="s">
        <v>194</v>
      </c>
      <c r="G134" s="101"/>
      <c r="H134" s="102">
        <f>H135</f>
        <v>0</v>
      </c>
      <c r="I134" s="25"/>
    </row>
    <row r="135" spans="1:9" s="29" customFormat="1" ht="56.25">
      <c r="A135" s="93" t="s">
        <v>115</v>
      </c>
      <c r="B135" s="75" t="s">
        <v>5</v>
      </c>
      <c r="C135" s="75" t="s">
        <v>12</v>
      </c>
      <c r="D135" s="99" t="s">
        <v>38</v>
      </c>
      <c r="E135" s="117" t="s">
        <v>246</v>
      </c>
      <c r="F135" s="121" t="s">
        <v>194</v>
      </c>
      <c r="G135" s="101"/>
      <c r="H135" s="102">
        <f>H136</f>
        <v>0</v>
      </c>
      <c r="I135" s="25"/>
    </row>
    <row r="136" spans="1:10" s="29" customFormat="1" ht="45.75" customHeight="1">
      <c r="A136" s="339" t="s">
        <v>392</v>
      </c>
      <c r="B136" s="75" t="s">
        <v>5</v>
      </c>
      <c r="C136" s="75" t="s">
        <v>12</v>
      </c>
      <c r="D136" s="99" t="s">
        <v>38</v>
      </c>
      <c r="E136" s="117" t="s">
        <v>236</v>
      </c>
      <c r="F136" s="121" t="s">
        <v>194</v>
      </c>
      <c r="G136" s="101"/>
      <c r="H136" s="102">
        <f>H137</f>
        <v>0</v>
      </c>
      <c r="I136" s="25"/>
      <c r="J136" s="426"/>
    </row>
    <row r="137" spans="1:9" s="29" customFormat="1" ht="18.75">
      <c r="A137" s="387" t="s">
        <v>66</v>
      </c>
      <c r="B137" s="75" t="s">
        <v>5</v>
      </c>
      <c r="C137" s="75" t="s">
        <v>12</v>
      </c>
      <c r="D137" s="99" t="s">
        <v>38</v>
      </c>
      <c r="E137" s="122" t="s">
        <v>236</v>
      </c>
      <c r="F137" s="123" t="s">
        <v>235</v>
      </c>
      <c r="G137" s="101"/>
      <c r="H137" s="102">
        <f>H138</f>
        <v>0</v>
      </c>
      <c r="I137" s="25"/>
    </row>
    <row r="138" spans="1:9" s="29" customFormat="1" ht="18.75">
      <c r="A138" s="322" t="s">
        <v>199</v>
      </c>
      <c r="B138" s="75" t="s">
        <v>5</v>
      </c>
      <c r="C138" s="75" t="s">
        <v>12</v>
      </c>
      <c r="D138" s="99" t="s">
        <v>38</v>
      </c>
      <c r="E138" s="117" t="s">
        <v>236</v>
      </c>
      <c r="F138" s="125" t="s">
        <v>235</v>
      </c>
      <c r="G138" s="101" t="s">
        <v>15</v>
      </c>
      <c r="H138" s="102"/>
      <c r="I138" s="25" t="s">
        <v>136</v>
      </c>
    </row>
    <row r="139" spans="1:9" s="29" customFormat="1" ht="18.75">
      <c r="A139" s="280" t="s">
        <v>100</v>
      </c>
      <c r="B139" s="75" t="s">
        <v>5</v>
      </c>
      <c r="C139" s="75" t="s">
        <v>12</v>
      </c>
      <c r="D139" s="99" t="s">
        <v>38</v>
      </c>
      <c r="E139" s="1086" t="s">
        <v>237</v>
      </c>
      <c r="F139" s="1087"/>
      <c r="G139" s="101"/>
      <c r="H139" s="102">
        <f>H140</f>
        <v>0</v>
      </c>
      <c r="I139" s="25"/>
    </row>
    <row r="140" spans="1:9" s="29" customFormat="1" ht="36">
      <c r="A140" s="325" t="s">
        <v>239</v>
      </c>
      <c r="B140" s="75" t="s">
        <v>5</v>
      </c>
      <c r="C140" s="75" t="s">
        <v>12</v>
      </c>
      <c r="D140" s="99" t="s">
        <v>38</v>
      </c>
      <c r="E140" s="1086" t="s">
        <v>240</v>
      </c>
      <c r="F140" s="1087"/>
      <c r="G140" s="101"/>
      <c r="H140" s="102">
        <f>H141</f>
        <v>0</v>
      </c>
      <c r="I140" s="25"/>
    </row>
    <row r="141" spans="1:9" s="29" customFormat="1" ht="18.75">
      <c r="A141" s="322" t="s">
        <v>199</v>
      </c>
      <c r="B141" s="75" t="s">
        <v>5</v>
      </c>
      <c r="C141" s="75" t="s">
        <v>12</v>
      </c>
      <c r="D141" s="99" t="s">
        <v>38</v>
      </c>
      <c r="E141" s="1086" t="s">
        <v>241</v>
      </c>
      <c r="F141" s="1087"/>
      <c r="G141" s="101" t="s">
        <v>15</v>
      </c>
      <c r="H141" s="102"/>
      <c r="I141" s="25"/>
    </row>
    <row r="142" spans="1:9" s="29" customFormat="1" ht="37.5" hidden="1">
      <c r="A142" s="311" t="s">
        <v>184</v>
      </c>
      <c r="B142" s="302" t="s">
        <v>5</v>
      </c>
      <c r="C142" s="302" t="s">
        <v>12</v>
      </c>
      <c r="D142" s="303" t="s">
        <v>38</v>
      </c>
      <c r="E142" s="309" t="s">
        <v>183</v>
      </c>
      <c r="F142" s="310">
        <v>1149</v>
      </c>
      <c r="G142" s="304"/>
      <c r="H142" s="305">
        <f>H143</f>
        <v>0</v>
      </c>
      <c r="I142" s="25"/>
    </row>
    <row r="143" spans="1:9" s="29" customFormat="1" ht="17.25" customHeight="1" hidden="1">
      <c r="A143" s="306" t="s">
        <v>14</v>
      </c>
      <c r="B143" s="302" t="s">
        <v>5</v>
      </c>
      <c r="C143" s="302" t="s">
        <v>12</v>
      </c>
      <c r="D143" s="303" t="s">
        <v>38</v>
      </c>
      <c r="E143" s="309" t="s">
        <v>99</v>
      </c>
      <c r="F143" s="310">
        <v>1149</v>
      </c>
      <c r="G143" s="304" t="s">
        <v>15</v>
      </c>
      <c r="H143" s="305"/>
      <c r="I143" s="25"/>
    </row>
    <row r="144" spans="1:38" s="37" customFormat="1" ht="18.75" customHeight="1" hidden="1">
      <c r="A144" s="224" t="s">
        <v>76</v>
      </c>
      <c r="B144" s="225" t="s">
        <v>5</v>
      </c>
      <c r="C144" s="226" t="s">
        <v>12</v>
      </c>
      <c r="D144" s="227" t="s">
        <v>38</v>
      </c>
      <c r="E144" s="228" t="s">
        <v>75</v>
      </c>
      <c r="F144" s="229" t="s">
        <v>63</v>
      </c>
      <c r="G144" s="230"/>
      <c r="H144" s="231">
        <f>+H145+H148</f>
        <v>0</v>
      </c>
      <c r="I144" s="15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</row>
    <row r="145" spans="1:248" s="36" customFormat="1" ht="37.5" hidden="1">
      <c r="A145" s="232" t="s">
        <v>78</v>
      </c>
      <c r="B145" s="212" t="s">
        <v>5</v>
      </c>
      <c r="C145" s="233" t="s">
        <v>12</v>
      </c>
      <c r="D145" s="234" t="s">
        <v>38</v>
      </c>
      <c r="E145" s="235" t="s">
        <v>77</v>
      </c>
      <c r="F145" s="236" t="s">
        <v>63</v>
      </c>
      <c r="G145" s="237"/>
      <c r="H145" s="238">
        <f>+H146</f>
        <v>0</v>
      </c>
      <c r="I145" s="4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  <c r="HT145" s="39"/>
      <c r="HU145" s="39"/>
      <c r="HV145" s="39"/>
      <c r="HW145" s="39"/>
      <c r="HX145" s="39"/>
      <c r="HY145" s="39"/>
      <c r="HZ145" s="39"/>
      <c r="IA145" s="39"/>
      <c r="IB145" s="39"/>
      <c r="IC145" s="39"/>
      <c r="ID145" s="39"/>
      <c r="IE145" s="39"/>
      <c r="IF145" s="39"/>
      <c r="IG145" s="39"/>
      <c r="IH145" s="39"/>
      <c r="II145" s="39"/>
      <c r="IJ145" s="39"/>
      <c r="IK145" s="39"/>
      <c r="IL145" s="39"/>
      <c r="IM145" s="39"/>
      <c r="IN145" s="39"/>
    </row>
    <row r="146" spans="1:248" s="36" customFormat="1" ht="37.5" hidden="1">
      <c r="A146" s="232" t="s">
        <v>80</v>
      </c>
      <c r="B146" s="212" t="s">
        <v>5</v>
      </c>
      <c r="C146" s="233" t="s">
        <v>12</v>
      </c>
      <c r="D146" s="234" t="s">
        <v>38</v>
      </c>
      <c r="E146" s="235" t="s">
        <v>77</v>
      </c>
      <c r="F146" s="236" t="s">
        <v>79</v>
      </c>
      <c r="G146" s="237"/>
      <c r="H146" s="239">
        <f>+H147</f>
        <v>0</v>
      </c>
      <c r="I146" s="4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  <c r="HT146" s="39"/>
      <c r="HU146" s="39"/>
      <c r="HV146" s="39"/>
      <c r="HW146" s="39"/>
      <c r="HX146" s="39"/>
      <c r="HY146" s="39"/>
      <c r="HZ146" s="39"/>
      <c r="IA146" s="39"/>
      <c r="IB146" s="39"/>
      <c r="IC146" s="39"/>
      <c r="ID146" s="39"/>
      <c r="IE146" s="39"/>
      <c r="IF146" s="39"/>
      <c r="IG146" s="39"/>
      <c r="IH146" s="39"/>
      <c r="II146" s="39"/>
      <c r="IJ146" s="39"/>
      <c r="IK146" s="39"/>
      <c r="IL146" s="39"/>
      <c r="IM146" s="39"/>
      <c r="IN146" s="39"/>
    </row>
    <row r="147" spans="1:248" s="36" customFormat="1" ht="19.5" hidden="1">
      <c r="A147" s="240" t="s">
        <v>14</v>
      </c>
      <c r="B147" s="209" t="s">
        <v>5</v>
      </c>
      <c r="C147" s="233" t="s">
        <v>12</v>
      </c>
      <c r="D147" s="234" t="s">
        <v>38</v>
      </c>
      <c r="E147" s="235" t="s">
        <v>77</v>
      </c>
      <c r="F147" s="236" t="s">
        <v>79</v>
      </c>
      <c r="G147" s="241" t="s">
        <v>15</v>
      </c>
      <c r="H147" s="238"/>
      <c r="I147" s="4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  <c r="HT147" s="39"/>
      <c r="HU147" s="39"/>
      <c r="HV147" s="39"/>
      <c r="HW147" s="39"/>
      <c r="HX147" s="39"/>
      <c r="HY147" s="39"/>
      <c r="HZ147" s="39"/>
      <c r="IA147" s="39"/>
      <c r="IB147" s="39"/>
      <c r="IC147" s="39"/>
      <c r="ID147" s="39"/>
      <c r="IE147" s="39"/>
      <c r="IF147" s="39"/>
      <c r="IG147" s="39"/>
      <c r="IH147" s="39"/>
      <c r="II147" s="39"/>
      <c r="IJ147" s="39"/>
      <c r="IK147" s="39"/>
      <c r="IL147" s="39"/>
      <c r="IM147" s="39"/>
      <c r="IN147" s="39"/>
    </row>
    <row r="148" spans="1:248" s="36" customFormat="1" ht="37.5" hidden="1">
      <c r="A148" s="232" t="s">
        <v>82</v>
      </c>
      <c r="B148" s="212" t="s">
        <v>5</v>
      </c>
      <c r="C148" s="233" t="s">
        <v>12</v>
      </c>
      <c r="D148" s="234" t="s">
        <v>38</v>
      </c>
      <c r="E148" s="235" t="s">
        <v>81</v>
      </c>
      <c r="F148" s="236" t="s">
        <v>63</v>
      </c>
      <c r="G148" s="237"/>
      <c r="H148" s="238">
        <f>+H149+H151</f>
        <v>0</v>
      </c>
      <c r="I148" s="4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  <c r="HT148" s="39"/>
      <c r="HU148" s="39"/>
      <c r="HV148" s="39"/>
      <c r="HW148" s="39"/>
      <c r="HX148" s="39"/>
      <c r="HY148" s="39"/>
      <c r="HZ148" s="39"/>
      <c r="IA148" s="39"/>
      <c r="IB148" s="39"/>
      <c r="IC148" s="39"/>
      <c r="ID148" s="39"/>
      <c r="IE148" s="39"/>
      <c r="IF148" s="39"/>
      <c r="IG148" s="39"/>
      <c r="IH148" s="39"/>
      <c r="II148" s="39"/>
      <c r="IJ148" s="39"/>
      <c r="IK148" s="39"/>
      <c r="IL148" s="39"/>
      <c r="IM148" s="39"/>
      <c r="IN148" s="39"/>
    </row>
    <row r="149" spans="1:248" s="47" customFormat="1" ht="19.5" hidden="1">
      <c r="A149" s="232" t="s">
        <v>39</v>
      </c>
      <c r="B149" s="212" t="s">
        <v>5</v>
      </c>
      <c r="C149" s="233" t="s">
        <v>12</v>
      </c>
      <c r="D149" s="234" t="s">
        <v>38</v>
      </c>
      <c r="E149" s="235" t="s">
        <v>81</v>
      </c>
      <c r="F149" s="236" t="s">
        <v>83</v>
      </c>
      <c r="G149" s="237"/>
      <c r="H149" s="239">
        <f>+H150</f>
        <v>0</v>
      </c>
      <c r="I149" s="4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46"/>
      <c r="FB149" s="46"/>
      <c r="FC149" s="46"/>
      <c r="FD149" s="46"/>
      <c r="FE149" s="46"/>
      <c r="FF149" s="46"/>
      <c r="FG149" s="46"/>
      <c r="FH149" s="46"/>
      <c r="FI149" s="46"/>
      <c r="FJ149" s="46"/>
      <c r="FK149" s="46"/>
      <c r="FL149" s="46"/>
      <c r="FM149" s="46"/>
      <c r="FN149" s="46"/>
      <c r="FO149" s="46"/>
      <c r="FP149" s="46"/>
      <c r="FQ149" s="46"/>
      <c r="FR149" s="46"/>
      <c r="FS149" s="46"/>
      <c r="FT149" s="46"/>
      <c r="FU149" s="46"/>
      <c r="FV149" s="46"/>
      <c r="FW149" s="46"/>
      <c r="FX149" s="46"/>
      <c r="FY149" s="46"/>
      <c r="FZ149" s="46"/>
      <c r="GA149" s="46"/>
      <c r="GB149" s="46"/>
      <c r="GC149" s="46"/>
      <c r="GD149" s="46"/>
      <c r="GE149" s="46"/>
      <c r="GF149" s="46"/>
      <c r="GG149" s="46"/>
      <c r="GH149" s="46"/>
      <c r="GI149" s="46"/>
      <c r="GJ149" s="46"/>
      <c r="GK149" s="46"/>
      <c r="GL149" s="46"/>
      <c r="GM149" s="46"/>
      <c r="GN149" s="46"/>
      <c r="GO149" s="46"/>
      <c r="GP149" s="46"/>
      <c r="GQ149" s="46"/>
      <c r="GR149" s="46"/>
      <c r="GS149" s="46"/>
      <c r="GT149" s="46"/>
      <c r="GU149" s="46"/>
      <c r="GV149" s="46"/>
      <c r="GW149" s="46"/>
      <c r="GX149" s="46"/>
      <c r="GY149" s="46"/>
      <c r="GZ149" s="46"/>
      <c r="HA149" s="46"/>
      <c r="HB149" s="46"/>
      <c r="HC149" s="46"/>
      <c r="HD149" s="46"/>
      <c r="HE149" s="46"/>
      <c r="HF149" s="46"/>
      <c r="HG149" s="46"/>
      <c r="HH149" s="46"/>
      <c r="HI149" s="46"/>
      <c r="HJ149" s="46"/>
      <c r="HK149" s="46"/>
      <c r="HL149" s="46"/>
      <c r="HM149" s="46"/>
      <c r="HN149" s="46"/>
      <c r="HO149" s="46"/>
      <c r="HP149" s="46"/>
      <c r="HQ149" s="46"/>
      <c r="HR149" s="46"/>
      <c r="HS149" s="46"/>
      <c r="HT149" s="46"/>
      <c r="HU149" s="46"/>
      <c r="HV149" s="46"/>
      <c r="HW149" s="46"/>
      <c r="HX149" s="46"/>
      <c r="HY149" s="46"/>
      <c r="HZ149" s="46"/>
      <c r="IA149" s="46"/>
      <c r="IB149" s="46"/>
      <c r="IC149" s="46"/>
      <c r="ID149" s="46"/>
      <c r="IE149" s="46"/>
      <c r="IF149" s="46"/>
      <c r="IG149" s="46"/>
      <c r="IH149" s="46"/>
      <c r="II149" s="46"/>
      <c r="IJ149" s="46"/>
      <c r="IK149" s="46"/>
      <c r="IL149" s="46"/>
      <c r="IM149" s="46"/>
      <c r="IN149" s="46"/>
    </row>
    <row r="150" spans="1:249" s="34" customFormat="1" ht="18.75" hidden="1">
      <c r="A150" s="240" t="s">
        <v>14</v>
      </c>
      <c r="B150" s="209" t="s">
        <v>5</v>
      </c>
      <c r="C150" s="233" t="s">
        <v>12</v>
      </c>
      <c r="D150" s="234" t="s">
        <v>38</v>
      </c>
      <c r="E150" s="235" t="s">
        <v>81</v>
      </c>
      <c r="F150" s="236" t="s">
        <v>83</v>
      </c>
      <c r="G150" s="241" t="s">
        <v>15</v>
      </c>
      <c r="H150" s="238"/>
      <c r="I150" s="4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  <c r="HT150" s="39"/>
      <c r="HU150" s="39"/>
      <c r="HV150" s="39"/>
      <c r="HW150" s="39"/>
      <c r="HX150" s="39"/>
      <c r="HY150" s="39"/>
      <c r="HZ150" s="39"/>
      <c r="IA150" s="39"/>
      <c r="IB150" s="39"/>
      <c r="IC150" s="39"/>
      <c r="ID150" s="39"/>
      <c r="IE150" s="39"/>
      <c r="IF150" s="39"/>
      <c r="IG150" s="39"/>
      <c r="IH150" s="39"/>
      <c r="II150" s="39"/>
      <c r="IJ150" s="39"/>
      <c r="IK150" s="39"/>
      <c r="IL150" s="39"/>
      <c r="IM150" s="39"/>
      <c r="IN150" s="39"/>
      <c r="IO150" s="39"/>
    </row>
    <row r="151" spans="1:38" s="35" customFormat="1" ht="37.5" hidden="1">
      <c r="A151" s="232" t="s">
        <v>85</v>
      </c>
      <c r="B151" s="212" t="s">
        <v>5</v>
      </c>
      <c r="C151" s="233" t="s">
        <v>12</v>
      </c>
      <c r="D151" s="234" t="s">
        <v>38</v>
      </c>
      <c r="E151" s="235" t="s">
        <v>81</v>
      </c>
      <c r="F151" s="236" t="s">
        <v>84</v>
      </c>
      <c r="G151" s="242"/>
      <c r="H151" s="239">
        <f>+H152</f>
        <v>0</v>
      </c>
      <c r="I151" s="27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8.75" hidden="1">
      <c r="A152" s="240" t="s">
        <v>14</v>
      </c>
      <c r="B152" s="209" t="s">
        <v>5</v>
      </c>
      <c r="C152" s="233" t="s">
        <v>12</v>
      </c>
      <c r="D152" s="234" t="s">
        <v>38</v>
      </c>
      <c r="E152" s="235" t="s">
        <v>81</v>
      </c>
      <c r="F152" s="236" t="s">
        <v>84</v>
      </c>
      <c r="G152" s="241" t="s">
        <v>15</v>
      </c>
      <c r="H152" s="243"/>
      <c r="I152" s="31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</row>
    <row r="153" spans="1:9" s="39" customFormat="1" ht="36.75" customHeight="1">
      <c r="A153" s="163" t="s">
        <v>40</v>
      </c>
      <c r="B153" s="244" t="s">
        <v>5</v>
      </c>
      <c r="C153" s="165" t="s">
        <v>41</v>
      </c>
      <c r="D153" s="165"/>
      <c r="E153" s="127"/>
      <c r="F153" s="128"/>
      <c r="G153" s="165"/>
      <c r="H153" s="183" t="e">
        <f>+H170</f>
        <v>#REF!</v>
      </c>
      <c r="I153" s="4"/>
    </row>
    <row r="154" spans="1:9" s="39" customFormat="1" ht="43.5" customHeight="1">
      <c r="A154" s="282" t="s">
        <v>172</v>
      </c>
      <c r="B154" s="271" t="s">
        <v>5</v>
      </c>
      <c r="C154" s="283" t="s">
        <v>41</v>
      </c>
      <c r="D154" s="283" t="s">
        <v>6</v>
      </c>
      <c r="E154" s="1078"/>
      <c r="F154" s="1079"/>
      <c r="G154" s="283"/>
      <c r="H154" s="284"/>
      <c r="I154" s="4"/>
    </row>
    <row r="155" spans="1:9" s="408" customFormat="1" ht="39.75" customHeight="1">
      <c r="A155" s="433" t="s">
        <v>170</v>
      </c>
      <c r="B155" s="244" t="s">
        <v>5</v>
      </c>
      <c r="C155" s="165" t="s">
        <v>41</v>
      </c>
      <c r="D155" s="165" t="s">
        <v>6</v>
      </c>
      <c r="E155" s="1080" t="s">
        <v>242</v>
      </c>
      <c r="F155" s="1081"/>
      <c r="G155" s="165"/>
      <c r="H155" s="183"/>
      <c r="I155" s="407"/>
    </row>
    <row r="156" spans="1:9" s="408" customFormat="1" ht="39.75" customHeight="1">
      <c r="A156" s="85" t="s">
        <v>148</v>
      </c>
      <c r="B156" s="244" t="s">
        <v>5</v>
      </c>
      <c r="C156" s="165" t="s">
        <v>41</v>
      </c>
      <c r="D156" s="165" t="s">
        <v>6</v>
      </c>
      <c r="E156" s="181" t="s">
        <v>272</v>
      </c>
      <c r="F156" s="431" t="s">
        <v>194</v>
      </c>
      <c r="G156" s="165"/>
      <c r="H156" s="183"/>
      <c r="I156" s="407"/>
    </row>
    <row r="157" spans="1:9" s="408" customFormat="1" ht="33" customHeight="1">
      <c r="A157" s="240" t="s">
        <v>447</v>
      </c>
      <c r="B157" s="244" t="s">
        <v>5</v>
      </c>
      <c r="C157" s="165" t="s">
        <v>41</v>
      </c>
      <c r="D157" s="165" t="s">
        <v>6</v>
      </c>
      <c r="E157" s="181" t="s">
        <v>278</v>
      </c>
      <c r="F157" s="431" t="s">
        <v>194</v>
      </c>
      <c r="G157" s="165"/>
      <c r="H157" s="183"/>
      <c r="I157" s="407"/>
    </row>
    <row r="158" spans="1:9" s="408" customFormat="1" ht="27" customHeight="1">
      <c r="A158" s="433" t="s">
        <v>410</v>
      </c>
      <c r="B158" s="244" t="s">
        <v>5</v>
      </c>
      <c r="C158" s="165" t="s">
        <v>41</v>
      </c>
      <c r="D158" s="165" t="s">
        <v>6</v>
      </c>
      <c r="E158" s="181" t="s">
        <v>278</v>
      </c>
      <c r="F158" s="182" t="s">
        <v>409</v>
      </c>
      <c r="G158" s="165"/>
      <c r="H158" s="183"/>
      <c r="I158" s="407"/>
    </row>
    <row r="159" spans="1:9" s="408" customFormat="1" ht="29.25" customHeight="1">
      <c r="A159" s="349" t="s">
        <v>199</v>
      </c>
      <c r="B159" s="244" t="s">
        <v>5</v>
      </c>
      <c r="C159" s="165" t="s">
        <v>41</v>
      </c>
      <c r="D159" s="165" t="s">
        <v>6</v>
      </c>
      <c r="E159" s="181" t="s">
        <v>278</v>
      </c>
      <c r="F159" s="182" t="s">
        <v>409</v>
      </c>
      <c r="G159" s="165" t="s">
        <v>15</v>
      </c>
      <c r="H159" s="183"/>
      <c r="I159" s="407" t="s">
        <v>398</v>
      </c>
    </row>
    <row r="160" spans="1:9" s="408" customFormat="1" ht="77.25" customHeight="1">
      <c r="A160" s="97" t="s">
        <v>147</v>
      </c>
      <c r="B160" s="244" t="s">
        <v>5</v>
      </c>
      <c r="C160" s="165" t="s">
        <v>41</v>
      </c>
      <c r="D160" s="165" t="s">
        <v>6</v>
      </c>
      <c r="E160" s="1080" t="s">
        <v>381</v>
      </c>
      <c r="F160" s="1081"/>
      <c r="G160" s="165"/>
      <c r="H160" s="183">
        <f>H161</f>
        <v>0</v>
      </c>
      <c r="I160" s="407" t="s">
        <v>182</v>
      </c>
    </row>
    <row r="161" spans="1:9" s="408" customFormat="1" ht="24" customHeight="1">
      <c r="A161" s="339" t="s">
        <v>388</v>
      </c>
      <c r="B161" s="244"/>
      <c r="C161" s="165" t="s">
        <v>41</v>
      </c>
      <c r="D161" s="165" t="s">
        <v>6</v>
      </c>
      <c r="E161" s="181" t="s">
        <v>382</v>
      </c>
      <c r="F161" s="130" t="s">
        <v>194</v>
      </c>
      <c r="G161" s="165"/>
      <c r="H161" s="183">
        <f>H162+H164+H168+H166</f>
        <v>0</v>
      </c>
      <c r="I161" s="407"/>
    </row>
    <row r="162" spans="1:9" s="408" customFormat="1" ht="63" customHeight="1">
      <c r="A162" s="373" t="s">
        <v>406</v>
      </c>
      <c r="B162" s="244" t="s">
        <v>5</v>
      </c>
      <c r="C162" s="165" t="s">
        <v>41</v>
      </c>
      <c r="D162" s="165" t="s">
        <v>6</v>
      </c>
      <c r="E162" s="1080" t="s">
        <v>389</v>
      </c>
      <c r="F162" s="1081"/>
      <c r="G162" s="165"/>
      <c r="H162" s="183">
        <f>H163</f>
        <v>0</v>
      </c>
      <c r="I162" s="407" t="s">
        <v>405</v>
      </c>
    </row>
    <row r="163" spans="1:9" s="408" customFormat="1" ht="26.25" customHeight="1">
      <c r="A163" s="97" t="s">
        <v>139</v>
      </c>
      <c r="B163" s="164" t="s">
        <v>5</v>
      </c>
      <c r="C163" s="165" t="s">
        <v>41</v>
      </c>
      <c r="D163" s="165" t="s">
        <v>6</v>
      </c>
      <c r="E163" s="1080" t="s">
        <v>389</v>
      </c>
      <c r="F163" s="1081"/>
      <c r="G163" s="165" t="s">
        <v>138</v>
      </c>
      <c r="H163" s="183"/>
      <c r="I163" s="407"/>
    </row>
    <row r="164" spans="1:9" s="408" customFormat="1" ht="61.5" customHeight="1">
      <c r="A164" s="373" t="s">
        <v>406</v>
      </c>
      <c r="B164" s="244" t="s">
        <v>5</v>
      </c>
      <c r="C164" s="165" t="s">
        <v>41</v>
      </c>
      <c r="D164" s="165" t="s">
        <v>6</v>
      </c>
      <c r="E164" s="434" t="s">
        <v>291</v>
      </c>
      <c r="F164" s="435" t="s">
        <v>407</v>
      </c>
      <c r="G164" s="165"/>
      <c r="H164" s="183">
        <f>H165</f>
        <v>0</v>
      </c>
      <c r="I164" s="407" t="s">
        <v>408</v>
      </c>
    </row>
    <row r="165" spans="1:9" s="408" customFormat="1" ht="26.25" customHeight="1">
      <c r="A165" s="97" t="s">
        <v>139</v>
      </c>
      <c r="B165" s="244" t="s">
        <v>5</v>
      </c>
      <c r="C165" s="165" t="s">
        <v>41</v>
      </c>
      <c r="D165" s="165" t="s">
        <v>6</v>
      </c>
      <c r="E165" s="434" t="s">
        <v>291</v>
      </c>
      <c r="F165" s="435" t="s">
        <v>407</v>
      </c>
      <c r="G165" s="165" t="s">
        <v>138</v>
      </c>
      <c r="H165" s="183"/>
      <c r="I165" s="407"/>
    </row>
    <row r="166" spans="1:9" s="408" customFormat="1" ht="64.5" customHeight="1">
      <c r="A166" s="97" t="s">
        <v>445</v>
      </c>
      <c r="B166" s="244" t="s">
        <v>5</v>
      </c>
      <c r="C166" s="165" t="s">
        <v>41</v>
      </c>
      <c r="D166" s="165" t="s">
        <v>6</v>
      </c>
      <c r="E166" s="434" t="s">
        <v>291</v>
      </c>
      <c r="F166" s="130" t="s">
        <v>443</v>
      </c>
      <c r="G166" s="165"/>
      <c r="H166" s="183">
        <f>H167</f>
        <v>0</v>
      </c>
      <c r="I166" s="407" t="s">
        <v>444</v>
      </c>
    </row>
    <row r="167" spans="1:9" s="408" customFormat="1" ht="26.25" customHeight="1">
      <c r="A167" s="97" t="s">
        <v>139</v>
      </c>
      <c r="B167" s="244" t="s">
        <v>5</v>
      </c>
      <c r="C167" s="165" t="s">
        <v>41</v>
      </c>
      <c r="D167" s="165" t="s">
        <v>6</v>
      </c>
      <c r="E167" s="434" t="s">
        <v>291</v>
      </c>
      <c r="F167" s="130" t="s">
        <v>443</v>
      </c>
      <c r="G167" s="165" t="s">
        <v>138</v>
      </c>
      <c r="H167" s="183"/>
      <c r="I167" s="407"/>
    </row>
    <row r="168" spans="1:9" s="408" customFormat="1" ht="26.25" customHeight="1">
      <c r="A168" s="332" t="s">
        <v>423</v>
      </c>
      <c r="B168" s="244" t="s">
        <v>5</v>
      </c>
      <c r="C168" s="165" t="s">
        <v>41</v>
      </c>
      <c r="D168" s="165" t="s">
        <v>6</v>
      </c>
      <c r="E168" s="434" t="s">
        <v>291</v>
      </c>
      <c r="F168" s="435" t="s">
        <v>424</v>
      </c>
      <c r="G168" s="165"/>
      <c r="H168" s="183">
        <f>H169</f>
        <v>0</v>
      </c>
      <c r="I168" s="407"/>
    </row>
    <row r="169" spans="1:9" s="408" customFormat="1" ht="26.25" customHeight="1">
      <c r="A169" s="97" t="s">
        <v>139</v>
      </c>
      <c r="B169" s="244" t="s">
        <v>5</v>
      </c>
      <c r="C169" s="165" t="s">
        <v>41</v>
      </c>
      <c r="D169" s="165" t="s">
        <v>6</v>
      </c>
      <c r="E169" s="434" t="s">
        <v>291</v>
      </c>
      <c r="F169" s="435" t="s">
        <v>424</v>
      </c>
      <c r="G169" s="165" t="s">
        <v>138</v>
      </c>
      <c r="H169" s="183"/>
      <c r="I169" s="407"/>
    </row>
    <row r="170" spans="1:9" s="29" customFormat="1" ht="53.25" customHeight="1">
      <c r="A170" s="163" t="s">
        <v>42</v>
      </c>
      <c r="B170" s="75" t="s">
        <v>5</v>
      </c>
      <c r="C170" s="165" t="s">
        <v>41</v>
      </c>
      <c r="D170" s="165" t="s">
        <v>7</v>
      </c>
      <c r="E170" s="181"/>
      <c r="F170" s="182"/>
      <c r="G170" s="165"/>
      <c r="H170" s="183" t="e">
        <f>H171+H191+H206</f>
        <v>#REF!</v>
      </c>
      <c r="I170" s="25" t="s">
        <v>44</v>
      </c>
    </row>
    <row r="171" spans="1:9" s="29" customFormat="1" ht="60" customHeight="1">
      <c r="A171" s="163" t="s">
        <v>119</v>
      </c>
      <c r="B171" s="78" t="s">
        <v>5</v>
      </c>
      <c r="C171" s="165" t="s">
        <v>41</v>
      </c>
      <c r="D171" s="165" t="s">
        <v>7</v>
      </c>
      <c r="E171" s="159" t="s">
        <v>335</v>
      </c>
      <c r="F171" s="130" t="s">
        <v>194</v>
      </c>
      <c r="G171" s="165"/>
      <c r="H171" s="183" t="e">
        <f>H172</f>
        <v>#REF!</v>
      </c>
      <c r="I171" s="25"/>
    </row>
    <row r="172" spans="1:9" s="29" customFormat="1" ht="63" customHeight="1">
      <c r="A172" s="184" t="s">
        <v>117</v>
      </c>
      <c r="B172" s="86" t="s">
        <v>5</v>
      </c>
      <c r="C172" s="172" t="s">
        <v>41</v>
      </c>
      <c r="D172" s="172" t="s">
        <v>7</v>
      </c>
      <c r="E172" s="180" t="s">
        <v>349</v>
      </c>
      <c r="F172" s="118" t="s">
        <v>194</v>
      </c>
      <c r="G172" s="172"/>
      <c r="H172" s="185" t="e">
        <f>#REF!</f>
        <v>#REF!</v>
      </c>
      <c r="I172" s="25"/>
    </row>
    <row r="173" spans="1:9" s="29" customFormat="1" ht="31.5" customHeight="1">
      <c r="A173" s="384" t="s">
        <v>359</v>
      </c>
      <c r="B173" s="86" t="s">
        <v>5</v>
      </c>
      <c r="C173" s="172" t="s">
        <v>41</v>
      </c>
      <c r="D173" s="365" t="s">
        <v>7</v>
      </c>
      <c r="E173" s="180" t="s">
        <v>360</v>
      </c>
      <c r="F173" s="118" t="s">
        <v>194</v>
      </c>
      <c r="G173" s="366"/>
      <c r="H173" s="185"/>
      <c r="I173" s="25"/>
    </row>
    <row r="174" spans="1:9" s="29" customFormat="1" ht="42.75" customHeight="1">
      <c r="A174" s="373" t="s">
        <v>353</v>
      </c>
      <c r="B174" s="86" t="s">
        <v>5</v>
      </c>
      <c r="C174" s="172" t="s">
        <v>41</v>
      </c>
      <c r="D174" s="365" t="s">
        <v>7</v>
      </c>
      <c r="E174" s="180" t="s">
        <v>360</v>
      </c>
      <c r="F174" s="118" t="s">
        <v>350</v>
      </c>
      <c r="G174" s="366"/>
      <c r="H174" s="185"/>
      <c r="I174" s="25" t="s">
        <v>356</v>
      </c>
    </row>
    <row r="175" spans="1:9" s="29" customFormat="1" ht="28.5" customHeight="1">
      <c r="A175" s="97" t="s">
        <v>139</v>
      </c>
      <c r="B175" s="86" t="s">
        <v>5</v>
      </c>
      <c r="C175" s="172" t="s">
        <v>41</v>
      </c>
      <c r="D175" s="365" t="s">
        <v>7</v>
      </c>
      <c r="E175" s="180" t="s">
        <v>360</v>
      </c>
      <c r="F175" s="118" t="s">
        <v>350</v>
      </c>
      <c r="G175" s="366" t="s">
        <v>138</v>
      </c>
      <c r="H175" s="185"/>
      <c r="I175" s="25"/>
    </row>
    <row r="176" spans="1:9" s="29" customFormat="1" ht="23.25" customHeight="1">
      <c r="A176" s="373" t="s">
        <v>354</v>
      </c>
      <c r="B176" s="86" t="s">
        <v>5</v>
      </c>
      <c r="C176" s="172" t="s">
        <v>41</v>
      </c>
      <c r="D176" s="365" t="s">
        <v>7</v>
      </c>
      <c r="E176" s="180" t="s">
        <v>360</v>
      </c>
      <c r="F176" s="118" t="s">
        <v>351</v>
      </c>
      <c r="G176" s="366"/>
      <c r="H176" s="185"/>
      <c r="I176" s="25" t="s">
        <v>331</v>
      </c>
    </row>
    <row r="177" spans="1:9" s="29" customFormat="1" ht="32.25" customHeight="1">
      <c r="A177" s="97" t="s">
        <v>139</v>
      </c>
      <c r="B177" s="86" t="s">
        <v>5</v>
      </c>
      <c r="C177" s="172" t="s">
        <v>41</v>
      </c>
      <c r="D177" s="365" t="s">
        <v>7</v>
      </c>
      <c r="E177" s="180" t="s">
        <v>360</v>
      </c>
      <c r="F177" s="118" t="s">
        <v>351</v>
      </c>
      <c r="G177" s="366" t="s">
        <v>138</v>
      </c>
      <c r="H177" s="185"/>
      <c r="I177" s="25"/>
    </row>
    <row r="178" spans="1:9" s="29" customFormat="1" ht="40.5" customHeight="1">
      <c r="A178" s="373" t="s">
        <v>355</v>
      </c>
      <c r="B178" s="86" t="s">
        <v>5</v>
      </c>
      <c r="C178" s="172" t="s">
        <v>41</v>
      </c>
      <c r="D178" s="365" t="s">
        <v>7</v>
      </c>
      <c r="E178" s="180" t="s">
        <v>361</v>
      </c>
      <c r="F178" s="118" t="s">
        <v>352</v>
      </c>
      <c r="G178" s="366"/>
      <c r="H178" s="185"/>
      <c r="I178" s="25" t="s">
        <v>334</v>
      </c>
    </row>
    <row r="179" spans="1:9" s="29" customFormat="1" ht="30" customHeight="1">
      <c r="A179" s="97" t="s">
        <v>139</v>
      </c>
      <c r="B179" s="86" t="s">
        <v>5</v>
      </c>
      <c r="C179" s="172" t="s">
        <v>41</v>
      </c>
      <c r="D179" s="365" t="s">
        <v>7</v>
      </c>
      <c r="E179" s="344" t="s">
        <v>360</v>
      </c>
      <c r="F179" s="371" t="s">
        <v>352</v>
      </c>
      <c r="G179" s="366" t="s">
        <v>138</v>
      </c>
      <c r="H179" s="185"/>
      <c r="I179" s="25"/>
    </row>
    <row r="180" spans="1:9" s="29" customFormat="1" ht="69.75" customHeight="1">
      <c r="A180" s="197" t="s">
        <v>146</v>
      </c>
      <c r="B180" s="86" t="s">
        <v>5</v>
      </c>
      <c r="C180" s="172" t="s">
        <v>41</v>
      </c>
      <c r="D180" s="172" t="s">
        <v>7</v>
      </c>
      <c r="E180" s="186" t="s">
        <v>342</v>
      </c>
      <c r="F180" s="187" t="s">
        <v>194</v>
      </c>
      <c r="G180" s="68"/>
      <c r="H180" s="126">
        <f>H181+H185</f>
        <v>0</v>
      </c>
      <c r="I180" s="25"/>
    </row>
    <row r="181" spans="1:9" s="29" customFormat="1" ht="69.75" customHeight="1">
      <c r="A181" s="85" t="s">
        <v>148</v>
      </c>
      <c r="B181" s="86" t="s">
        <v>5</v>
      </c>
      <c r="C181" s="172" t="s">
        <v>41</v>
      </c>
      <c r="D181" s="172" t="s">
        <v>7</v>
      </c>
      <c r="E181" s="186" t="s">
        <v>272</v>
      </c>
      <c r="F181" s="187" t="s">
        <v>194</v>
      </c>
      <c r="G181" s="68"/>
      <c r="H181" s="126">
        <f>H182</f>
        <v>0</v>
      </c>
      <c r="I181" s="25"/>
    </row>
    <row r="182" spans="1:9" s="29" customFormat="1" ht="34.5" customHeight="1">
      <c r="A182" s="437" t="s">
        <v>448</v>
      </c>
      <c r="B182" s="86" t="s">
        <v>5</v>
      </c>
      <c r="C182" s="172" t="s">
        <v>41</v>
      </c>
      <c r="D182" s="172" t="s">
        <v>7</v>
      </c>
      <c r="E182" s="186" t="s">
        <v>274</v>
      </c>
      <c r="F182" s="187" t="s">
        <v>194</v>
      </c>
      <c r="G182" s="68"/>
      <c r="H182" s="126">
        <f>H183</f>
        <v>0</v>
      </c>
      <c r="I182" s="25"/>
    </row>
    <row r="183" spans="1:9" s="29" customFormat="1" ht="26.25" customHeight="1">
      <c r="A183" s="436" t="s">
        <v>165</v>
      </c>
      <c r="B183" s="86" t="s">
        <v>5</v>
      </c>
      <c r="C183" s="172" t="s">
        <v>41</v>
      </c>
      <c r="D183" s="172" t="s">
        <v>7</v>
      </c>
      <c r="E183" s="186" t="s">
        <v>274</v>
      </c>
      <c r="F183" s="187" t="s">
        <v>394</v>
      </c>
      <c r="G183" s="68"/>
      <c r="H183" s="126">
        <f>H184</f>
        <v>0</v>
      </c>
      <c r="I183" s="25"/>
    </row>
    <row r="184" spans="1:9" s="29" customFormat="1" ht="27.75" customHeight="1">
      <c r="A184" s="97" t="s">
        <v>16</v>
      </c>
      <c r="B184" s="86" t="s">
        <v>5</v>
      </c>
      <c r="C184" s="172" t="s">
        <v>41</v>
      </c>
      <c r="D184" s="172" t="s">
        <v>7</v>
      </c>
      <c r="E184" s="186" t="s">
        <v>274</v>
      </c>
      <c r="F184" s="187" t="s">
        <v>394</v>
      </c>
      <c r="G184" s="68" t="s">
        <v>17</v>
      </c>
      <c r="H184" s="126"/>
      <c r="I184" s="25" t="s">
        <v>397</v>
      </c>
    </row>
    <row r="185" spans="1:9" s="29" customFormat="1" ht="75.75" customHeight="1">
      <c r="A185" s="97" t="s">
        <v>147</v>
      </c>
      <c r="B185" s="86" t="s">
        <v>5</v>
      </c>
      <c r="C185" s="172" t="s">
        <v>41</v>
      </c>
      <c r="D185" s="172" t="s">
        <v>7</v>
      </c>
      <c r="E185" s="186" t="s">
        <v>357</v>
      </c>
      <c r="F185" s="187" t="s">
        <v>194</v>
      </c>
      <c r="G185" s="68"/>
      <c r="H185" s="126">
        <f>H186</f>
        <v>0</v>
      </c>
      <c r="I185" s="25"/>
    </row>
    <row r="186" spans="1:9" s="29" customFormat="1" ht="40.5" customHeight="1">
      <c r="A186" s="339" t="s">
        <v>358</v>
      </c>
      <c r="B186" s="86" t="s">
        <v>5</v>
      </c>
      <c r="C186" s="172" t="s">
        <v>41</v>
      </c>
      <c r="D186" s="172" t="s">
        <v>7</v>
      </c>
      <c r="E186" s="186" t="s">
        <v>362</v>
      </c>
      <c r="F186" s="187" t="s">
        <v>194</v>
      </c>
      <c r="G186" s="68"/>
      <c r="H186" s="126">
        <f>H187+H189</f>
        <v>0</v>
      </c>
      <c r="I186" s="25"/>
    </row>
    <row r="187" spans="1:9" s="29" customFormat="1" ht="44.25" customHeight="1">
      <c r="A187" s="372" t="s">
        <v>344</v>
      </c>
      <c r="B187" s="86" t="s">
        <v>5</v>
      </c>
      <c r="C187" s="172" t="s">
        <v>41</v>
      </c>
      <c r="D187" s="172" t="s">
        <v>7</v>
      </c>
      <c r="E187" s="186" t="s">
        <v>363</v>
      </c>
      <c r="F187" s="187" t="s">
        <v>343</v>
      </c>
      <c r="G187" s="68"/>
      <c r="H187" s="126">
        <f>H188</f>
        <v>0</v>
      </c>
      <c r="I187" s="25" t="s">
        <v>345</v>
      </c>
    </row>
    <row r="188" spans="1:9" s="29" customFormat="1" ht="32.25" customHeight="1">
      <c r="A188" s="97" t="s">
        <v>139</v>
      </c>
      <c r="B188" s="86" t="s">
        <v>5</v>
      </c>
      <c r="C188" s="172" t="s">
        <v>41</v>
      </c>
      <c r="D188" s="172" t="s">
        <v>7</v>
      </c>
      <c r="E188" s="186" t="s">
        <v>363</v>
      </c>
      <c r="F188" s="187" t="s">
        <v>343</v>
      </c>
      <c r="G188" s="68" t="s">
        <v>138</v>
      </c>
      <c r="H188" s="126"/>
      <c r="I188" s="25"/>
    </row>
    <row r="189" spans="1:9" s="29" customFormat="1" ht="40.5" customHeight="1">
      <c r="A189" s="372" t="s">
        <v>346</v>
      </c>
      <c r="B189" s="86" t="s">
        <v>5</v>
      </c>
      <c r="C189" s="172" t="s">
        <v>41</v>
      </c>
      <c r="D189" s="172" t="s">
        <v>7</v>
      </c>
      <c r="E189" s="186" t="s">
        <v>362</v>
      </c>
      <c r="F189" s="187" t="s">
        <v>347</v>
      </c>
      <c r="G189" s="68"/>
      <c r="H189" s="126">
        <f>H190</f>
        <v>0</v>
      </c>
      <c r="I189" s="25" t="s">
        <v>348</v>
      </c>
    </row>
    <row r="190" spans="1:9" s="29" customFormat="1" ht="35.25" customHeight="1">
      <c r="A190" s="97" t="s">
        <v>139</v>
      </c>
      <c r="B190" s="86" t="s">
        <v>5</v>
      </c>
      <c r="C190" s="172" t="s">
        <v>41</v>
      </c>
      <c r="D190" s="172" t="s">
        <v>7</v>
      </c>
      <c r="E190" s="186" t="s">
        <v>362</v>
      </c>
      <c r="F190" s="187" t="s">
        <v>347</v>
      </c>
      <c r="G190" s="68" t="s">
        <v>138</v>
      </c>
      <c r="H190" s="126"/>
      <c r="I190" s="25"/>
    </row>
    <row r="191" spans="1:9" s="29" customFormat="1" ht="42.75" customHeight="1">
      <c r="A191" s="197" t="s">
        <v>144</v>
      </c>
      <c r="B191" s="78" t="s">
        <v>5</v>
      </c>
      <c r="C191" s="248" t="s">
        <v>41</v>
      </c>
      <c r="D191" s="248" t="s">
        <v>7</v>
      </c>
      <c r="E191" s="374" t="s">
        <v>364</v>
      </c>
      <c r="F191" s="369" t="s">
        <v>194</v>
      </c>
      <c r="G191" s="75"/>
      <c r="H191" s="102">
        <f>H192</f>
        <v>0</v>
      </c>
      <c r="I191" s="25" t="s">
        <v>160</v>
      </c>
    </row>
    <row r="192" spans="1:9" s="29" customFormat="1" ht="41.25" customHeight="1">
      <c r="A192" s="261" t="s">
        <v>145</v>
      </c>
      <c r="B192" s="256" t="s">
        <v>5</v>
      </c>
      <c r="C192" s="285" t="s">
        <v>41</v>
      </c>
      <c r="D192" s="285" t="s">
        <v>7</v>
      </c>
      <c r="E192" s="1052" t="s">
        <v>329</v>
      </c>
      <c r="F192" s="1053"/>
      <c r="G192" s="262"/>
      <c r="H192" s="268">
        <f>H193</f>
        <v>0</v>
      </c>
      <c r="I192" s="25"/>
    </row>
    <row r="193" spans="1:9" s="29" customFormat="1" ht="41.25" customHeight="1">
      <c r="A193" s="240" t="s">
        <v>332</v>
      </c>
      <c r="B193" s="256" t="s">
        <v>5</v>
      </c>
      <c r="C193" s="285" t="s">
        <v>41</v>
      </c>
      <c r="D193" s="285" t="s">
        <v>7</v>
      </c>
      <c r="E193" s="370" t="s">
        <v>365</v>
      </c>
      <c r="F193" s="354" t="s">
        <v>194</v>
      </c>
      <c r="G193" s="262"/>
      <c r="H193" s="268">
        <f>H196+H200+H202+H204+H194+H198</f>
        <v>0</v>
      </c>
      <c r="I193" s="25"/>
    </row>
    <row r="194" spans="1:9" s="29" customFormat="1" ht="41.25" customHeight="1">
      <c r="A194" s="438" t="s">
        <v>400</v>
      </c>
      <c r="B194" s="86" t="s">
        <v>5</v>
      </c>
      <c r="C194" s="172" t="s">
        <v>41</v>
      </c>
      <c r="D194" s="172" t="s">
        <v>7</v>
      </c>
      <c r="E194" s="429" t="s">
        <v>365</v>
      </c>
      <c r="F194" s="430" t="s">
        <v>399</v>
      </c>
      <c r="G194" s="68"/>
      <c r="H194" s="126">
        <f>H195</f>
        <v>0</v>
      </c>
      <c r="I194" s="25" t="s">
        <v>401</v>
      </c>
    </row>
    <row r="195" spans="1:9" s="29" customFormat="1" ht="41.25" customHeight="1">
      <c r="A195" s="349" t="s">
        <v>199</v>
      </c>
      <c r="B195" s="86" t="s">
        <v>5</v>
      </c>
      <c r="C195" s="172" t="s">
        <v>41</v>
      </c>
      <c r="D195" s="172" t="s">
        <v>7</v>
      </c>
      <c r="E195" s="429" t="s">
        <v>365</v>
      </c>
      <c r="F195" s="430" t="s">
        <v>399</v>
      </c>
      <c r="G195" s="68" t="s">
        <v>15</v>
      </c>
      <c r="H195" s="126"/>
      <c r="I195" s="25"/>
    </row>
    <row r="196" spans="1:9" s="29" customFormat="1" ht="36" customHeight="1">
      <c r="A196" s="364" t="s">
        <v>330</v>
      </c>
      <c r="B196" s="86" t="s">
        <v>5</v>
      </c>
      <c r="C196" s="172" t="s">
        <v>41</v>
      </c>
      <c r="D196" s="172" t="s">
        <v>7</v>
      </c>
      <c r="E196" s="1074" t="s">
        <v>366</v>
      </c>
      <c r="F196" s="1075"/>
      <c r="G196" s="68"/>
      <c r="H196" s="126">
        <f>H197</f>
        <v>0</v>
      </c>
      <c r="I196" s="25"/>
    </row>
    <row r="197" spans="1:9" s="29" customFormat="1" ht="20.25" customHeight="1">
      <c r="A197" s="349" t="s">
        <v>199</v>
      </c>
      <c r="B197" s="86" t="s">
        <v>5</v>
      </c>
      <c r="C197" s="172" t="s">
        <v>41</v>
      </c>
      <c r="D197" s="172" t="s">
        <v>7</v>
      </c>
      <c r="E197" s="1054" t="s">
        <v>366</v>
      </c>
      <c r="F197" s="1055"/>
      <c r="G197" s="375" t="s">
        <v>15</v>
      </c>
      <c r="H197" s="126"/>
      <c r="I197" s="25" t="s">
        <v>331</v>
      </c>
    </row>
    <row r="198" spans="1:9" s="29" customFormat="1" ht="43.5" customHeight="1">
      <c r="A198" s="372" t="s">
        <v>404</v>
      </c>
      <c r="B198" s="86" t="s">
        <v>5</v>
      </c>
      <c r="C198" s="172" t="s">
        <v>41</v>
      </c>
      <c r="D198" s="172" t="s">
        <v>7</v>
      </c>
      <c r="E198" s="429" t="s">
        <v>365</v>
      </c>
      <c r="F198" s="430" t="s">
        <v>402</v>
      </c>
      <c r="G198" s="375"/>
      <c r="H198" s="126">
        <f>H199</f>
        <v>0</v>
      </c>
      <c r="I198" s="25" t="s">
        <v>403</v>
      </c>
    </row>
    <row r="199" spans="1:9" s="29" customFormat="1" ht="20.25" customHeight="1">
      <c r="A199" s="349" t="s">
        <v>199</v>
      </c>
      <c r="B199" s="86" t="s">
        <v>5</v>
      </c>
      <c r="C199" s="172" t="s">
        <v>41</v>
      </c>
      <c r="D199" s="172" t="s">
        <v>7</v>
      </c>
      <c r="E199" s="429" t="s">
        <v>365</v>
      </c>
      <c r="F199" s="430" t="s">
        <v>402</v>
      </c>
      <c r="G199" s="375" t="s">
        <v>15</v>
      </c>
      <c r="H199" s="126"/>
      <c r="I199" s="25"/>
    </row>
    <row r="200" spans="1:9" s="29" customFormat="1" ht="35.25" customHeight="1">
      <c r="A200" s="364" t="s">
        <v>333</v>
      </c>
      <c r="B200" s="86" t="s">
        <v>5</v>
      </c>
      <c r="C200" s="172" t="s">
        <v>41</v>
      </c>
      <c r="D200" s="172" t="s">
        <v>7</v>
      </c>
      <c r="E200" s="1054" t="s">
        <v>367</v>
      </c>
      <c r="F200" s="1055"/>
      <c r="G200" s="68"/>
      <c r="H200" s="126">
        <f>H201</f>
        <v>0</v>
      </c>
      <c r="I200" s="25"/>
    </row>
    <row r="201" spans="1:9" s="29" customFormat="1" ht="21" customHeight="1">
      <c r="A201" s="322" t="s">
        <v>199</v>
      </c>
      <c r="B201" s="86" t="s">
        <v>5</v>
      </c>
      <c r="C201" s="172" t="s">
        <v>41</v>
      </c>
      <c r="D201" s="172" t="s">
        <v>7</v>
      </c>
      <c r="E201" s="1104" t="s">
        <v>367</v>
      </c>
      <c r="F201" s="1055"/>
      <c r="G201" s="375" t="s">
        <v>15</v>
      </c>
      <c r="H201" s="126"/>
      <c r="I201" s="25" t="s">
        <v>334</v>
      </c>
    </row>
    <row r="202" spans="1:9" s="379" customFormat="1" ht="53.25" customHeight="1">
      <c r="A202" s="380" t="s">
        <v>368</v>
      </c>
      <c r="B202" s="86" t="s">
        <v>5</v>
      </c>
      <c r="C202" s="172" t="s">
        <v>41</v>
      </c>
      <c r="D202" s="172" t="s">
        <v>7</v>
      </c>
      <c r="E202" s="383" t="s">
        <v>370</v>
      </c>
      <c r="F202" s="381">
        <v>13421</v>
      </c>
      <c r="G202" s="375"/>
      <c r="H202" s="126">
        <f>H203</f>
        <v>0</v>
      </c>
      <c r="I202" s="378" t="s">
        <v>331</v>
      </c>
    </row>
    <row r="203" spans="1:9" s="29" customFormat="1" ht="21" customHeight="1">
      <c r="A203" s="322" t="s">
        <v>199</v>
      </c>
      <c r="B203" s="86" t="s">
        <v>5</v>
      </c>
      <c r="C203" s="172" t="s">
        <v>41</v>
      </c>
      <c r="D203" s="172" t="s">
        <v>7</v>
      </c>
      <c r="E203" s="382" t="s">
        <v>371</v>
      </c>
      <c r="F203" s="381">
        <v>13421</v>
      </c>
      <c r="G203" s="376" t="s">
        <v>15</v>
      </c>
      <c r="H203" s="377"/>
      <c r="I203" s="25"/>
    </row>
    <row r="204" spans="1:9" s="29" customFormat="1" ht="42" customHeight="1">
      <c r="A204" s="380" t="s">
        <v>368</v>
      </c>
      <c r="B204" s="86" t="s">
        <v>5</v>
      </c>
      <c r="C204" s="172" t="s">
        <v>41</v>
      </c>
      <c r="D204" s="172" t="s">
        <v>7</v>
      </c>
      <c r="E204" s="1104" t="s">
        <v>369</v>
      </c>
      <c r="F204" s="1055"/>
      <c r="G204" s="375"/>
      <c r="H204" s="126">
        <f>H205</f>
        <v>0</v>
      </c>
      <c r="I204" s="25" t="s">
        <v>334</v>
      </c>
    </row>
    <row r="205" spans="1:9" s="29" customFormat="1" ht="21" customHeight="1">
      <c r="A205" s="322" t="s">
        <v>199</v>
      </c>
      <c r="B205" s="86" t="s">
        <v>5</v>
      </c>
      <c r="C205" s="172" t="s">
        <v>41</v>
      </c>
      <c r="D205" s="172" t="s">
        <v>7</v>
      </c>
      <c r="E205" s="1104" t="s">
        <v>369</v>
      </c>
      <c r="F205" s="1055"/>
      <c r="G205" s="375" t="s">
        <v>15</v>
      </c>
      <c r="H205" s="126"/>
      <c r="I205" s="25"/>
    </row>
    <row r="206" spans="1:9" s="29" customFormat="1" ht="59.25" customHeight="1">
      <c r="A206" s="197" t="s">
        <v>146</v>
      </c>
      <c r="B206" s="78" t="s">
        <v>5</v>
      </c>
      <c r="C206" s="248" t="s">
        <v>41</v>
      </c>
      <c r="D206" s="248" t="s">
        <v>7</v>
      </c>
      <c r="E206" s="71" t="s">
        <v>282</v>
      </c>
      <c r="F206" s="72" t="s">
        <v>194</v>
      </c>
      <c r="G206" s="75"/>
      <c r="H206" s="102">
        <f>H211</f>
        <v>0</v>
      </c>
      <c r="I206" s="25" t="s">
        <v>160</v>
      </c>
    </row>
    <row r="207" spans="1:9" s="29" customFormat="1" ht="75" hidden="1">
      <c r="A207" s="85" t="s">
        <v>148</v>
      </c>
      <c r="B207" s="288" t="s">
        <v>5</v>
      </c>
      <c r="C207" s="289" t="s">
        <v>41</v>
      </c>
      <c r="D207" s="289" t="s">
        <v>7</v>
      </c>
      <c r="E207" s="1070" t="s">
        <v>171</v>
      </c>
      <c r="F207" s="1071"/>
      <c r="G207" s="290"/>
      <c r="H207" s="291">
        <f>H208</f>
        <v>0</v>
      </c>
      <c r="I207" s="25"/>
    </row>
    <row r="208" spans="1:9" s="29" customFormat="1" ht="18.75" hidden="1">
      <c r="A208" s="292" t="s">
        <v>165</v>
      </c>
      <c r="B208" s="286" t="s">
        <v>5</v>
      </c>
      <c r="C208" s="287" t="s">
        <v>41</v>
      </c>
      <c r="D208" s="287" t="s">
        <v>7</v>
      </c>
      <c r="E208" s="1072" t="s">
        <v>164</v>
      </c>
      <c r="F208" s="1073"/>
      <c r="G208" s="272"/>
      <c r="H208" s="275">
        <f>H209+H210</f>
        <v>0</v>
      </c>
      <c r="I208" s="25"/>
    </row>
    <row r="209" spans="1:9" s="29" customFormat="1" ht="18.75" hidden="1">
      <c r="A209" s="276" t="s">
        <v>14</v>
      </c>
      <c r="B209" s="286" t="s">
        <v>5</v>
      </c>
      <c r="C209" s="287" t="s">
        <v>41</v>
      </c>
      <c r="D209" s="287" t="s">
        <v>7</v>
      </c>
      <c r="E209" s="1072" t="s">
        <v>164</v>
      </c>
      <c r="F209" s="1073"/>
      <c r="G209" s="272" t="s">
        <v>15</v>
      </c>
      <c r="H209" s="275"/>
      <c r="I209" s="25"/>
    </row>
    <row r="210" spans="1:9" s="29" customFormat="1" ht="18.75" hidden="1">
      <c r="A210" s="261" t="s">
        <v>16</v>
      </c>
      <c r="B210" s="286" t="s">
        <v>5</v>
      </c>
      <c r="C210" s="287" t="s">
        <v>41</v>
      </c>
      <c r="D210" s="287" t="s">
        <v>7</v>
      </c>
      <c r="E210" s="1072" t="s">
        <v>164</v>
      </c>
      <c r="F210" s="1073"/>
      <c r="G210" s="272" t="s">
        <v>17</v>
      </c>
      <c r="H210" s="275"/>
      <c r="I210" s="25"/>
    </row>
    <row r="211" spans="1:9" s="29" customFormat="1" ht="75">
      <c r="A211" s="97" t="s">
        <v>147</v>
      </c>
      <c r="B211" s="86" t="s">
        <v>5</v>
      </c>
      <c r="C211" s="172" t="s">
        <v>41</v>
      </c>
      <c r="D211" s="172" t="s">
        <v>7</v>
      </c>
      <c r="E211" s="245" t="s">
        <v>283</v>
      </c>
      <c r="F211" s="246" t="s">
        <v>194</v>
      </c>
      <c r="G211" s="68"/>
      <c r="H211" s="126">
        <f>H212</f>
        <v>0</v>
      </c>
      <c r="I211" s="25" t="s">
        <v>161</v>
      </c>
    </row>
    <row r="212" spans="1:9" s="29" customFormat="1" ht="37.5">
      <c r="A212" s="339" t="s">
        <v>372</v>
      </c>
      <c r="B212" s="86" t="s">
        <v>5</v>
      </c>
      <c r="C212" s="172" t="s">
        <v>41</v>
      </c>
      <c r="D212" s="172" t="s">
        <v>7</v>
      </c>
      <c r="E212" s="245" t="s">
        <v>373</v>
      </c>
      <c r="F212" s="246" t="s">
        <v>194</v>
      </c>
      <c r="G212" s="68"/>
      <c r="H212" s="126">
        <f>H213+H216</f>
        <v>0</v>
      </c>
      <c r="I212" s="25"/>
    </row>
    <row r="213" spans="1:9" s="29" customFormat="1" ht="38.25" customHeight="1">
      <c r="A213" s="325" t="s">
        <v>285</v>
      </c>
      <c r="B213" s="86" t="s">
        <v>5</v>
      </c>
      <c r="C213" s="172" t="s">
        <v>41</v>
      </c>
      <c r="D213" s="172" t="s">
        <v>7</v>
      </c>
      <c r="E213" s="245" t="s">
        <v>374</v>
      </c>
      <c r="F213" s="246" t="s">
        <v>284</v>
      </c>
      <c r="G213" s="68"/>
      <c r="H213" s="126">
        <f>H214+H215</f>
        <v>0</v>
      </c>
      <c r="I213" s="25"/>
    </row>
    <row r="214" spans="1:9" s="29" customFormat="1" ht="18.75">
      <c r="A214" s="322" t="s">
        <v>199</v>
      </c>
      <c r="B214" s="86" t="s">
        <v>5</v>
      </c>
      <c r="C214" s="172" t="s">
        <v>41</v>
      </c>
      <c r="D214" s="172" t="s">
        <v>7</v>
      </c>
      <c r="E214" s="245" t="s">
        <v>375</v>
      </c>
      <c r="F214" s="246" t="s">
        <v>284</v>
      </c>
      <c r="G214" s="68" t="s">
        <v>15</v>
      </c>
      <c r="H214" s="126"/>
      <c r="I214" s="25"/>
    </row>
    <row r="215" spans="1:9" s="29" customFormat="1" ht="18.75">
      <c r="A215" s="261" t="s">
        <v>16</v>
      </c>
      <c r="B215" s="256" t="s">
        <v>5</v>
      </c>
      <c r="C215" s="285" t="s">
        <v>41</v>
      </c>
      <c r="D215" s="285" t="s">
        <v>7</v>
      </c>
      <c r="E215" s="1052" t="s">
        <v>376</v>
      </c>
      <c r="F215" s="1053"/>
      <c r="G215" s="262" t="s">
        <v>17</v>
      </c>
      <c r="H215" s="268"/>
      <c r="I215" s="25"/>
    </row>
    <row r="216" spans="1:9" s="29" customFormat="1" ht="23.25" customHeight="1">
      <c r="A216" s="406" t="s">
        <v>396</v>
      </c>
      <c r="B216" s="256" t="s">
        <v>5</v>
      </c>
      <c r="C216" s="285" t="s">
        <v>41</v>
      </c>
      <c r="D216" s="285" t="s">
        <v>7</v>
      </c>
      <c r="E216" s="405" t="s">
        <v>374</v>
      </c>
      <c r="F216" s="246" t="s">
        <v>395</v>
      </c>
      <c r="G216" s="262"/>
      <c r="H216" s="268">
        <f>H217+H218</f>
        <v>0</v>
      </c>
      <c r="I216" s="25"/>
    </row>
    <row r="217" spans="1:9" s="29" customFormat="1" ht="18.75">
      <c r="A217" s="322" t="s">
        <v>199</v>
      </c>
      <c r="B217" s="256" t="s">
        <v>5</v>
      </c>
      <c r="C217" s="285" t="s">
        <v>41</v>
      </c>
      <c r="D217" s="285" t="s">
        <v>7</v>
      </c>
      <c r="E217" s="405" t="s">
        <v>374</v>
      </c>
      <c r="F217" s="246" t="s">
        <v>395</v>
      </c>
      <c r="G217" s="262" t="s">
        <v>15</v>
      </c>
      <c r="H217" s="268"/>
      <c r="I217" s="25"/>
    </row>
    <row r="218" spans="1:9" s="29" customFormat="1" ht="18.75">
      <c r="A218" s="261" t="s">
        <v>16</v>
      </c>
      <c r="B218" s="256" t="s">
        <v>5</v>
      </c>
      <c r="C218" s="285" t="s">
        <v>41</v>
      </c>
      <c r="D218" s="285" t="s">
        <v>7</v>
      </c>
      <c r="E218" s="405" t="s">
        <v>374</v>
      </c>
      <c r="F218" s="246" t="s">
        <v>395</v>
      </c>
      <c r="G218" s="262" t="s">
        <v>17</v>
      </c>
      <c r="H218" s="268"/>
      <c r="I218" s="25"/>
    </row>
    <row r="219" spans="1:9" s="29" customFormat="1" ht="18.75">
      <c r="A219" s="163" t="s">
        <v>43</v>
      </c>
      <c r="B219" s="75" t="s">
        <v>5</v>
      </c>
      <c r="C219" s="165" t="s">
        <v>41</v>
      </c>
      <c r="D219" s="165" t="s">
        <v>32</v>
      </c>
      <c r="E219" s="127"/>
      <c r="F219" s="128"/>
      <c r="G219" s="165"/>
      <c r="H219" s="183">
        <f>+H220</f>
        <v>0</v>
      </c>
      <c r="I219" s="25"/>
    </row>
    <row r="220" spans="1:38" s="49" customFormat="1" ht="59.25" customHeight="1">
      <c r="A220" s="197" t="s">
        <v>146</v>
      </c>
      <c r="B220" s="78" t="s">
        <v>5</v>
      </c>
      <c r="C220" s="165" t="s">
        <v>41</v>
      </c>
      <c r="D220" s="166" t="s">
        <v>32</v>
      </c>
      <c r="E220" s="188" t="s">
        <v>271</v>
      </c>
      <c r="F220" s="189" t="s">
        <v>194</v>
      </c>
      <c r="G220" s="169"/>
      <c r="H220" s="183">
        <f>+H221</f>
        <v>0</v>
      </c>
      <c r="I220" s="2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</row>
    <row r="221" spans="1:38" s="37" customFormat="1" ht="59.25" customHeight="1">
      <c r="A221" s="85" t="s">
        <v>148</v>
      </c>
      <c r="B221" s="86" t="s">
        <v>5</v>
      </c>
      <c r="C221" s="87" t="s">
        <v>41</v>
      </c>
      <c r="D221" s="88" t="s">
        <v>32</v>
      </c>
      <c r="E221" s="190" t="s">
        <v>272</v>
      </c>
      <c r="F221" s="191" t="s">
        <v>194</v>
      </c>
      <c r="G221" s="91"/>
      <c r="H221" s="92">
        <f>H225+H232+H235+H240+H246</f>
        <v>0</v>
      </c>
      <c r="I221" s="15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</row>
    <row r="222" spans="1:38" s="37" customFormat="1" ht="0.75" customHeight="1">
      <c r="A222" s="85" t="s">
        <v>165</v>
      </c>
      <c r="B222" s="86" t="s">
        <v>5</v>
      </c>
      <c r="C222" s="87" t="s">
        <v>41</v>
      </c>
      <c r="D222" s="88" t="s">
        <v>32</v>
      </c>
      <c r="E222" s="1076" t="s">
        <v>164</v>
      </c>
      <c r="F222" s="1077"/>
      <c r="G222" s="91"/>
      <c r="H222" s="92">
        <f>H223+H224</f>
        <v>0</v>
      </c>
      <c r="I222" s="15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</row>
    <row r="223" spans="1:38" s="37" customFormat="1" ht="59.25" customHeight="1" hidden="1">
      <c r="A223" s="97" t="s">
        <v>16</v>
      </c>
      <c r="B223" s="86" t="s">
        <v>5</v>
      </c>
      <c r="C223" s="87" t="s">
        <v>41</v>
      </c>
      <c r="D223" s="88" t="s">
        <v>32</v>
      </c>
      <c r="E223" s="1076" t="s">
        <v>164</v>
      </c>
      <c r="F223" s="1077"/>
      <c r="G223" s="91" t="s">
        <v>17</v>
      </c>
      <c r="H223" s="92"/>
      <c r="I223" s="15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</row>
    <row r="224" spans="1:38" s="37" customFormat="1" ht="59.25" customHeight="1" hidden="1">
      <c r="A224" s="192" t="s">
        <v>14</v>
      </c>
      <c r="B224" s="86" t="s">
        <v>5</v>
      </c>
      <c r="C224" s="87" t="s">
        <v>41</v>
      </c>
      <c r="D224" s="88" t="s">
        <v>32</v>
      </c>
      <c r="E224" s="1076" t="s">
        <v>164</v>
      </c>
      <c r="F224" s="1077"/>
      <c r="G224" s="91" t="s">
        <v>15</v>
      </c>
      <c r="H224" s="92"/>
      <c r="I224" s="15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</row>
    <row r="225" spans="1:38" s="37" customFormat="1" ht="21.75" customHeight="1">
      <c r="A225" s="352" t="s">
        <v>273</v>
      </c>
      <c r="B225" s="86" t="s">
        <v>5</v>
      </c>
      <c r="C225" s="87" t="s">
        <v>41</v>
      </c>
      <c r="D225" s="88" t="s">
        <v>32</v>
      </c>
      <c r="E225" s="333" t="s">
        <v>412</v>
      </c>
      <c r="F225" s="121" t="s">
        <v>194</v>
      </c>
      <c r="G225" s="91"/>
      <c r="H225" s="92">
        <f>H226</f>
        <v>0</v>
      </c>
      <c r="I225" s="15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</row>
    <row r="226" spans="1:9" s="36" customFormat="1" ht="19.5">
      <c r="A226" s="85" t="s">
        <v>68</v>
      </c>
      <c r="B226" s="86" t="s">
        <v>5</v>
      </c>
      <c r="C226" s="87" t="s">
        <v>41</v>
      </c>
      <c r="D226" s="88" t="s">
        <v>32</v>
      </c>
      <c r="E226" s="190" t="s">
        <v>279</v>
      </c>
      <c r="F226" s="191" t="s">
        <v>275</v>
      </c>
      <c r="G226" s="91"/>
      <c r="H226" s="92">
        <f>SUM(H227:H228)</f>
        <v>0</v>
      </c>
      <c r="I226" s="15" t="s">
        <v>162</v>
      </c>
    </row>
    <row r="227" spans="1:9" s="36" customFormat="1" ht="19.5">
      <c r="A227" s="322" t="s">
        <v>199</v>
      </c>
      <c r="B227" s="86" t="s">
        <v>5</v>
      </c>
      <c r="C227" s="87" t="s">
        <v>41</v>
      </c>
      <c r="D227" s="88" t="s">
        <v>32</v>
      </c>
      <c r="E227" s="190" t="s">
        <v>279</v>
      </c>
      <c r="F227" s="191" t="s">
        <v>275</v>
      </c>
      <c r="G227" s="91" t="s">
        <v>15</v>
      </c>
      <c r="H227" s="92"/>
      <c r="I227" s="15" t="s">
        <v>163</v>
      </c>
    </row>
    <row r="228" spans="1:9" s="36" customFormat="1" ht="19.5">
      <c r="A228" s="97" t="s">
        <v>16</v>
      </c>
      <c r="B228" s="86" t="s">
        <v>5</v>
      </c>
      <c r="C228" s="87" t="s">
        <v>41</v>
      </c>
      <c r="D228" s="88" t="s">
        <v>32</v>
      </c>
      <c r="E228" s="190" t="s">
        <v>279</v>
      </c>
      <c r="F228" s="191" t="s">
        <v>275</v>
      </c>
      <c r="G228" s="91" t="s">
        <v>17</v>
      </c>
      <c r="H228" s="92"/>
      <c r="I228" s="15"/>
    </row>
    <row r="229" spans="1:38" s="37" customFormat="1" ht="0.75" customHeight="1">
      <c r="A229" s="85" t="s">
        <v>70</v>
      </c>
      <c r="B229" s="86"/>
      <c r="C229" s="87"/>
      <c r="D229" s="88"/>
      <c r="E229" s="113" t="s">
        <v>67</v>
      </c>
      <c r="F229" s="114" t="s">
        <v>69</v>
      </c>
      <c r="G229" s="91"/>
      <c r="H229" s="92">
        <f>SUM(H230:H231)</f>
        <v>0</v>
      </c>
      <c r="I229" s="15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</row>
    <row r="230" spans="1:9" s="36" customFormat="1" ht="19.5" hidden="1">
      <c r="A230" s="192" t="s">
        <v>14</v>
      </c>
      <c r="B230" s="86" t="s">
        <v>5</v>
      </c>
      <c r="C230" s="87" t="s">
        <v>41</v>
      </c>
      <c r="D230" s="88" t="s">
        <v>32</v>
      </c>
      <c r="E230" s="190" t="s">
        <v>67</v>
      </c>
      <c r="F230" s="191" t="s">
        <v>69</v>
      </c>
      <c r="G230" s="91" t="s">
        <v>15</v>
      </c>
      <c r="H230" s="92"/>
      <c r="I230" s="15"/>
    </row>
    <row r="231" spans="1:9" s="36" customFormat="1" ht="19.5" hidden="1">
      <c r="A231" s="97" t="s">
        <v>16</v>
      </c>
      <c r="B231" s="86" t="s">
        <v>5</v>
      </c>
      <c r="C231" s="87" t="s">
        <v>41</v>
      </c>
      <c r="D231" s="88" t="s">
        <v>32</v>
      </c>
      <c r="E231" s="190" t="s">
        <v>67</v>
      </c>
      <c r="F231" s="191" t="s">
        <v>69</v>
      </c>
      <c r="G231" s="91" t="s">
        <v>17</v>
      </c>
      <c r="H231" s="92"/>
      <c r="I231" s="15"/>
    </row>
    <row r="232" spans="1:9" s="36" customFormat="1" ht="19.5">
      <c r="A232" s="240" t="s">
        <v>276</v>
      </c>
      <c r="B232" s="86" t="s">
        <v>5</v>
      </c>
      <c r="C232" s="87" t="s">
        <v>41</v>
      </c>
      <c r="D232" s="88" t="s">
        <v>32</v>
      </c>
      <c r="E232" s="190" t="s">
        <v>286</v>
      </c>
      <c r="F232" s="191" t="s">
        <v>194</v>
      </c>
      <c r="G232" s="91"/>
      <c r="H232" s="92">
        <f>H233</f>
        <v>0</v>
      </c>
      <c r="I232" s="15"/>
    </row>
    <row r="233" spans="1:9" s="36" customFormat="1" ht="19.5">
      <c r="A233" s="85" t="s">
        <v>68</v>
      </c>
      <c r="B233" s="86" t="s">
        <v>5</v>
      </c>
      <c r="C233" s="87" t="s">
        <v>41</v>
      </c>
      <c r="D233" s="88" t="s">
        <v>32</v>
      </c>
      <c r="E233" s="190" t="s">
        <v>286</v>
      </c>
      <c r="F233" s="191" t="s">
        <v>275</v>
      </c>
      <c r="G233" s="91"/>
      <c r="H233" s="92">
        <f>H234</f>
        <v>0</v>
      </c>
      <c r="I233" s="15"/>
    </row>
    <row r="234" spans="1:9" s="36" customFormat="1" ht="19.5">
      <c r="A234" s="322" t="s">
        <v>199</v>
      </c>
      <c r="B234" s="86" t="s">
        <v>5</v>
      </c>
      <c r="C234" s="87" t="s">
        <v>41</v>
      </c>
      <c r="D234" s="88" t="s">
        <v>32</v>
      </c>
      <c r="E234" s="190" t="s">
        <v>286</v>
      </c>
      <c r="F234" s="191" t="s">
        <v>275</v>
      </c>
      <c r="G234" s="91" t="s">
        <v>15</v>
      </c>
      <c r="H234" s="92"/>
      <c r="I234" s="15"/>
    </row>
    <row r="235" spans="1:9" s="36" customFormat="1" ht="24" customHeight="1">
      <c r="A235" s="339" t="s">
        <v>383</v>
      </c>
      <c r="B235" s="86" t="s">
        <v>5</v>
      </c>
      <c r="C235" s="87" t="s">
        <v>41</v>
      </c>
      <c r="D235" s="88" t="s">
        <v>32</v>
      </c>
      <c r="E235" s="190" t="s">
        <v>278</v>
      </c>
      <c r="F235" s="191" t="s">
        <v>194</v>
      </c>
      <c r="G235" s="91"/>
      <c r="H235" s="92">
        <f>H236+H238</f>
        <v>0</v>
      </c>
      <c r="I235" s="15"/>
    </row>
    <row r="236" spans="1:9" s="36" customFormat="1" ht="19.5">
      <c r="A236" s="386" t="s">
        <v>384</v>
      </c>
      <c r="B236" s="86" t="s">
        <v>5</v>
      </c>
      <c r="C236" s="87" t="s">
        <v>41</v>
      </c>
      <c r="D236" s="88" t="s">
        <v>32</v>
      </c>
      <c r="E236" s="190" t="s">
        <v>278</v>
      </c>
      <c r="F236" s="191" t="s">
        <v>277</v>
      </c>
      <c r="G236" s="91"/>
      <c r="H236" s="92">
        <f>H237</f>
        <v>0</v>
      </c>
      <c r="I236" s="15"/>
    </row>
    <row r="237" spans="1:9" s="36" customFormat="1" ht="19.5">
      <c r="A237" s="358" t="s">
        <v>199</v>
      </c>
      <c r="B237" s="86" t="s">
        <v>5</v>
      </c>
      <c r="C237" s="87" t="s">
        <v>41</v>
      </c>
      <c r="D237" s="88" t="s">
        <v>32</v>
      </c>
      <c r="E237" s="190" t="s">
        <v>278</v>
      </c>
      <c r="F237" s="191" t="s">
        <v>277</v>
      </c>
      <c r="G237" s="91" t="s">
        <v>15</v>
      </c>
      <c r="H237" s="92"/>
      <c r="I237" s="15"/>
    </row>
    <row r="238" spans="1:9" s="36" customFormat="1" ht="19.5">
      <c r="A238" s="336" t="s">
        <v>68</v>
      </c>
      <c r="B238" s="86" t="s">
        <v>5</v>
      </c>
      <c r="C238" s="87" t="s">
        <v>41</v>
      </c>
      <c r="D238" s="88" t="s">
        <v>32</v>
      </c>
      <c r="E238" s="190" t="s">
        <v>278</v>
      </c>
      <c r="F238" s="191" t="s">
        <v>275</v>
      </c>
      <c r="G238" s="91"/>
      <c r="H238" s="92">
        <f>H239</f>
        <v>0</v>
      </c>
      <c r="I238" s="15"/>
    </row>
    <row r="239" spans="1:9" s="36" customFormat="1" ht="19.5">
      <c r="A239" s="358" t="s">
        <v>199</v>
      </c>
      <c r="B239" s="86" t="s">
        <v>5</v>
      </c>
      <c r="C239" s="87" t="s">
        <v>41</v>
      </c>
      <c r="D239" s="88" t="s">
        <v>32</v>
      </c>
      <c r="E239" s="190" t="s">
        <v>278</v>
      </c>
      <c r="F239" s="191" t="s">
        <v>275</v>
      </c>
      <c r="G239" s="91" t="s">
        <v>15</v>
      </c>
      <c r="H239" s="92"/>
      <c r="I239" s="15"/>
    </row>
    <row r="240" spans="1:9" s="36" customFormat="1" ht="19.5">
      <c r="A240" s="352" t="s">
        <v>280</v>
      </c>
      <c r="B240" s="86" t="s">
        <v>5</v>
      </c>
      <c r="C240" s="87" t="s">
        <v>41</v>
      </c>
      <c r="D240" s="88" t="s">
        <v>32</v>
      </c>
      <c r="E240" s="190" t="s">
        <v>281</v>
      </c>
      <c r="F240" s="191" t="s">
        <v>194</v>
      </c>
      <c r="G240" s="91"/>
      <c r="H240" s="92">
        <f>H241</f>
        <v>0</v>
      </c>
      <c r="I240" s="15"/>
    </row>
    <row r="241" spans="1:9" s="36" customFormat="1" ht="19.5">
      <c r="A241" s="85" t="s">
        <v>68</v>
      </c>
      <c r="B241" s="86" t="s">
        <v>5</v>
      </c>
      <c r="C241" s="87" t="s">
        <v>41</v>
      </c>
      <c r="D241" s="88" t="s">
        <v>32</v>
      </c>
      <c r="E241" s="190" t="s">
        <v>281</v>
      </c>
      <c r="F241" s="191" t="s">
        <v>275</v>
      </c>
      <c r="G241" s="91"/>
      <c r="H241" s="92">
        <f>H242</f>
        <v>0</v>
      </c>
      <c r="I241" s="15"/>
    </row>
    <row r="242" spans="1:9" s="36" customFormat="1" ht="19.5">
      <c r="A242" s="247" t="s">
        <v>14</v>
      </c>
      <c r="B242" s="86" t="s">
        <v>5</v>
      </c>
      <c r="C242" s="87" t="s">
        <v>41</v>
      </c>
      <c r="D242" s="88" t="s">
        <v>32</v>
      </c>
      <c r="E242" s="190" t="s">
        <v>281</v>
      </c>
      <c r="F242" s="191" t="s">
        <v>275</v>
      </c>
      <c r="G242" s="91" t="s">
        <v>15</v>
      </c>
      <c r="H242" s="92"/>
      <c r="I242" s="15"/>
    </row>
    <row r="243" spans="1:9" s="36" customFormat="1" ht="19.5" hidden="1">
      <c r="A243" s="97"/>
      <c r="B243" s="86"/>
      <c r="C243" s="87"/>
      <c r="D243" s="88"/>
      <c r="E243" s="190"/>
      <c r="F243" s="191"/>
      <c r="G243" s="91"/>
      <c r="H243" s="92"/>
      <c r="I243" s="15"/>
    </row>
    <row r="244" spans="1:9" s="36" customFormat="1" ht="19.5" hidden="1">
      <c r="A244" s="269" t="s">
        <v>174</v>
      </c>
      <c r="B244" s="256" t="s">
        <v>5</v>
      </c>
      <c r="C244" s="257" t="s">
        <v>41</v>
      </c>
      <c r="D244" s="258" t="s">
        <v>32</v>
      </c>
      <c r="E244" s="1060" t="s">
        <v>173</v>
      </c>
      <c r="F244" s="1061"/>
      <c r="G244" s="294"/>
      <c r="H244" s="295"/>
      <c r="I244" s="15"/>
    </row>
    <row r="245" spans="1:9" s="36" customFormat="1" ht="18.75" customHeight="1" hidden="1">
      <c r="A245" s="293" t="s">
        <v>14</v>
      </c>
      <c r="B245" s="256" t="s">
        <v>5</v>
      </c>
      <c r="C245" s="257" t="s">
        <v>41</v>
      </c>
      <c r="D245" s="258" t="s">
        <v>32</v>
      </c>
      <c r="E245" s="1060" t="s">
        <v>173</v>
      </c>
      <c r="F245" s="1061"/>
      <c r="G245" s="294" t="s">
        <v>15</v>
      </c>
      <c r="H245" s="295"/>
      <c r="I245" s="15"/>
    </row>
    <row r="246" spans="1:9" s="36" customFormat="1" ht="21.75" customHeight="1">
      <c r="A246" s="339" t="s">
        <v>377</v>
      </c>
      <c r="B246" s="256" t="s">
        <v>5</v>
      </c>
      <c r="C246" s="257" t="s">
        <v>41</v>
      </c>
      <c r="D246" s="258" t="s">
        <v>32</v>
      </c>
      <c r="E246" s="334" t="s">
        <v>274</v>
      </c>
      <c r="F246" s="335" t="s">
        <v>194</v>
      </c>
      <c r="G246" s="294"/>
      <c r="H246" s="295">
        <f>H247+H250</f>
        <v>0</v>
      </c>
      <c r="I246" s="15"/>
    </row>
    <row r="247" spans="1:9" s="36" customFormat="1" ht="24.75" customHeight="1">
      <c r="A247" s="336" t="s">
        <v>302</v>
      </c>
      <c r="B247" s="86" t="s">
        <v>5</v>
      </c>
      <c r="C247" s="87" t="s">
        <v>41</v>
      </c>
      <c r="D247" s="88" t="s">
        <v>32</v>
      </c>
      <c r="E247" s="190" t="s">
        <v>379</v>
      </c>
      <c r="F247" s="191" t="s">
        <v>287</v>
      </c>
      <c r="G247" s="91"/>
      <c r="H247" s="92">
        <f>H248</f>
        <v>0</v>
      </c>
      <c r="I247" s="15" t="s">
        <v>160</v>
      </c>
    </row>
    <row r="248" spans="1:9" s="36" customFormat="1" ht="18.75" customHeight="1">
      <c r="A248" s="322" t="s">
        <v>199</v>
      </c>
      <c r="B248" s="86" t="s">
        <v>5</v>
      </c>
      <c r="C248" s="87" t="s">
        <v>41</v>
      </c>
      <c r="D248" s="88" t="s">
        <v>32</v>
      </c>
      <c r="E248" s="190" t="s">
        <v>380</v>
      </c>
      <c r="F248" s="191" t="s">
        <v>287</v>
      </c>
      <c r="G248" s="91" t="s">
        <v>15</v>
      </c>
      <c r="H248" s="92"/>
      <c r="I248" s="15"/>
    </row>
    <row r="249" spans="1:9" s="36" customFormat="1" ht="19.5" hidden="1">
      <c r="A249" s="97" t="s">
        <v>16</v>
      </c>
      <c r="B249" s="86" t="s">
        <v>5</v>
      </c>
      <c r="C249" s="87" t="s">
        <v>41</v>
      </c>
      <c r="D249" s="88" t="s">
        <v>32</v>
      </c>
      <c r="E249" s="190" t="s">
        <v>150</v>
      </c>
      <c r="F249" s="191" t="s">
        <v>149</v>
      </c>
      <c r="G249" s="91" t="s">
        <v>17</v>
      </c>
      <c r="H249" s="92"/>
      <c r="I249" s="15"/>
    </row>
    <row r="250" spans="1:9" s="36" customFormat="1" ht="37.5">
      <c r="A250" s="386" t="s">
        <v>378</v>
      </c>
      <c r="B250" s="86" t="s">
        <v>5</v>
      </c>
      <c r="C250" s="87" t="s">
        <v>41</v>
      </c>
      <c r="D250" s="88" t="s">
        <v>32</v>
      </c>
      <c r="E250" s="190" t="s">
        <v>274</v>
      </c>
      <c r="F250" s="191" t="s">
        <v>288</v>
      </c>
      <c r="G250" s="91"/>
      <c r="H250" s="92">
        <f>H251</f>
        <v>0</v>
      </c>
      <c r="I250" s="15"/>
    </row>
    <row r="251" spans="1:9" s="36" customFormat="1" ht="19.5">
      <c r="A251" s="322" t="s">
        <v>199</v>
      </c>
      <c r="B251" s="86" t="s">
        <v>5</v>
      </c>
      <c r="C251" s="87" t="s">
        <v>41</v>
      </c>
      <c r="D251" s="88" t="s">
        <v>32</v>
      </c>
      <c r="E251" s="190" t="s">
        <v>274</v>
      </c>
      <c r="F251" s="191" t="s">
        <v>288</v>
      </c>
      <c r="G251" s="91" t="s">
        <v>15</v>
      </c>
      <c r="H251" s="92"/>
      <c r="I251" s="15"/>
    </row>
    <row r="252" spans="1:9" s="36" customFormat="1" ht="0.75" customHeight="1">
      <c r="A252" s="195"/>
      <c r="B252" s="86"/>
      <c r="C252" s="87"/>
      <c r="D252" s="88"/>
      <c r="E252" s="190"/>
      <c r="F252" s="191"/>
      <c r="G252" s="91"/>
      <c r="H252" s="92"/>
      <c r="I252" s="15"/>
    </row>
    <row r="253" spans="1:9" s="36" customFormat="1" ht="19.5" hidden="1">
      <c r="A253" s="195"/>
      <c r="B253" s="86"/>
      <c r="C253" s="87"/>
      <c r="D253" s="88"/>
      <c r="E253" s="190"/>
      <c r="F253" s="191"/>
      <c r="G253" s="91"/>
      <c r="H253" s="92"/>
      <c r="I253" s="15"/>
    </row>
    <row r="254" spans="1:9" s="36" customFormat="1" ht="19.5">
      <c r="A254" s="193" t="s">
        <v>54</v>
      </c>
      <c r="B254" s="75" t="s">
        <v>5</v>
      </c>
      <c r="C254" s="75" t="s">
        <v>22</v>
      </c>
      <c r="D254" s="99"/>
      <c r="E254" s="129"/>
      <c r="F254" s="82"/>
      <c r="G254" s="119"/>
      <c r="H254" s="102">
        <f>+H255</f>
        <v>0</v>
      </c>
      <c r="I254" s="15" t="s">
        <v>151</v>
      </c>
    </row>
    <row r="255" spans="1:9" s="36" customFormat="1" ht="19.5">
      <c r="A255" s="193" t="s">
        <v>55</v>
      </c>
      <c r="B255" s="194" t="s">
        <v>5</v>
      </c>
      <c r="C255" s="75" t="s">
        <v>22</v>
      </c>
      <c r="D255" s="99" t="s">
        <v>22</v>
      </c>
      <c r="E255" s="129"/>
      <c r="F255" s="82"/>
      <c r="G255" s="119"/>
      <c r="H255" s="102">
        <f>+H256</f>
        <v>0</v>
      </c>
      <c r="I255" s="15"/>
    </row>
    <row r="256" spans="1:9" s="36" customFormat="1" ht="83.25" customHeight="1">
      <c r="A256" s="193" t="s">
        <v>316</v>
      </c>
      <c r="B256" s="75" t="s">
        <v>5</v>
      </c>
      <c r="C256" s="75" t="s">
        <v>22</v>
      </c>
      <c r="D256" s="99" t="s">
        <v>22</v>
      </c>
      <c r="E256" s="95" t="s">
        <v>247</v>
      </c>
      <c r="F256" s="96" t="s">
        <v>194</v>
      </c>
      <c r="G256" s="101"/>
      <c r="H256" s="102">
        <f>+H257</f>
        <v>0</v>
      </c>
      <c r="I256" s="15"/>
    </row>
    <row r="257" spans="1:9" s="36" customFormat="1" ht="91.5" customHeight="1">
      <c r="A257" s="195" t="s">
        <v>317</v>
      </c>
      <c r="B257" s="68" t="s">
        <v>5</v>
      </c>
      <c r="C257" s="68" t="s">
        <v>22</v>
      </c>
      <c r="D257" s="94" t="s">
        <v>22</v>
      </c>
      <c r="E257" s="196" t="s">
        <v>248</v>
      </c>
      <c r="F257" s="90" t="s">
        <v>194</v>
      </c>
      <c r="G257" s="119"/>
      <c r="H257" s="126">
        <f>H258</f>
        <v>0</v>
      </c>
      <c r="I257" s="15"/>
    </row>
    <row r="258" spans="1:9" s="36" customFormat="1" ht="21.75" customHeight="1">
      <c r="A258" s="339" t="s">
        <v>305</v>
      </c>
      <c r="B258" s="68" t="s">
        <v>5</v>
      </c>
      <c r="C258" s="68" t="s">
        <v>22</v>
      </c>
      <c r="D258" s="94" t="s">
        <v>22</v>
      </c>
      <c r="E258" s="196" t="s">
        <v>304</v>
      </c>
      <c r="F258" s="90" t="s">
        <v>194</v>
      </c>
      <c r="G258" s="119"/>
      <c r="H258" s="126">
        <f>H259</f>
        <v>0</v>
      </c>
      <c r="I258" s="15"/>
    </row>
    <row r="259" spans="1:9" s="36" customFormat="1" ht="19.5">
      <c r="A259" s="195" t="s">
        <v>71</v>
      </c>
      <c r="B259" s="68" t="s">
        <v>5</v>
      </c>
      <c r="C259" s="68" t="s">
        <v>22</v>
      </c>
      <c r="D259" s="94" t="s">
        <v>22</v>
      </c>
      <c r="E259" s="196" t="s">
        <v>304</v>
      </c>
      <c r="F259" s="90" t="s">
        <v>303</v>
      </c>
      <c r="G259" s="119"/>
      <c r="H259" s="126">
        <f>+H260</f>
        <v>0</v>
      </c>
      <c r="I259" s="15"/>
    </row>
    <row r="260" spans="1:9" s="36" customFormat="1" ht="19.5">
      <c r="A260" s="322" t="s">
        <v>199</v>
      </c>
      <c r="B260" s="68" t="s">
        <v>5</v>
      </c>
      <c r="C260" s="68" t="s">
        <v>22</v>
      </c>
      <c r="D260" s="94" t="s">
        <v>22</v>
      </c>
      <c r="E260" s="196" t="s">
        <v>304</v>
      </c>
      <c r="F260" s="90" t="s">
        <v>303</v>
      </c>
      <c r="G260" s="119" t="s">
        <v>15</v>
      </c>
      <c r="H260" s="126"/>
      <c r="I260" s="15" t="s">
        <v>136</v>
      </c>
    </row>
    <row r="261" spans="1:9" s="29" customFormat="1" ht="18.75">
      <c r="A261" s="76" t="s">
        <v>45</v>
      </c>
      <c r="B261" s="164" t="s">
        <v>5</v>
      </c>
      <c r="C261" s="69" t="s">
        <v>46</v>
      </c>
      <c r="D261" s="69"/>
      <c r="E261" s="127"/>
      <c r="F261" s="128"/>
      <c r="G261" s="69"/>
      <c r="H261" s="74">
        <f>+H262</f>
        <v>0</v>
      </c>
      <c r="I261" s="25"/>
    </row>
    <row r="262" spans="1:9" s="29" customFormat="1" ht="18.75">
      <c r="A262" s="76" t="s">
        <v>47</v>
      </c>
      <c r="B262" s="75" t="s">
        <v>5</v>
      </c>
      <c r="C262" s="69" t="s">
        <v>46</v>
      </c>
      <c r="D262" s="69" t="s">
        <v>6</v>
      </c>
      <c r="E262" s="181"/>
      <c r="F262" s="182"/>
      <c r="G262" s="69"/>
      <c r="H262" s="74">
        <f>+H263</f>
        <v>0</v>
      </c>
      <c r="I262" s="25"/>
    </row>
    <row r="263" spans="1:9" s="29" customFormat="1" ht="49.5" customHeight="1">
      <c r="A263" s="197" t="s">
        <v>120</v>
      </c>
      <c r="B263" s="78" t="s">
        <v>5</v>
      </c>
      <c r="C263" s="75" t="s">
        <v>46</v>
      </c>
      <c r="D263" s="75" t="s">
        <v>6</v>
      </c>
      <c r="E263" s="159" t="s">
        <v>249</v>
      </c>
      <c r="F263" s="130" t="s">
        <v>194</v>
      </c>
      <c r="G263" s="69"/>
      <c r="H263" s="74">
        <f>H264+H284</f>
        <v>0</v>
      </c>
      <c r="I263" s="25"/>
    </row>
    <row r="264" spans="1:9" s="29" customFormat="1" ht="88.5" customHeight="1">
      <c r="A264" s="93" t="s">
        <v>129</v>
      </c>
      <c r="B264" s="86" t="s">
        <v>5</v>
      </c>
      <c r="C264" s="68" t="s">
        <v>46</v>
      </c>
      <c r="D264" s="68" t="s">
        <v>6</v>
      </c>
      <c r="E264" s="180" t="s">
        <v>250</v>
      </c>
      <c r="F264" s="118" t="s">
        <v>194</v>
      </c>
      <c r="G264" s="68"/>
      <c r="H264" s="120">
        <f>H265</f>
        <v>0</v>
      </c>
      <c r="I264" s="25"/>
    </row>
    <row r="265" spans="1:9" s="29" customFormat="1" ht="55.5" customHeight="1">
      <c r="A265" s="339" t="s">
        <v>251</v>
      </c>
      <c r="B265" s="86" t="s">
        <v>5</v>
      </c>
      <c r="C265" s="68" t="s">
        <v>46</v>
      </c>
      <c r="D265" s="94" t="s">
        <v>6</v>
      </c>
      <c r="E265" s="180" t="s">
        <v>252</v>
      </c>
      <c r="F265" s="118" t="s">
        <v>194</v>
      </c>
      <c r="G265" s="119"/>
      <c r="H265" s="120">
        <f>H266+H280+H282+H276+H278</f>
        <v>0</v>
      </c>
      <c r="I265" s="25"/>
    </row>
    <row r="266" spans="1:9" s="29" customFormat="1" ht="32.25" customHeight="1">
      <c r="A266" s="97" t="s">
        <v>64</v>
      </c>
      <c r="B266" s="86" t="s">
        <v>5</v>
      </c>
      <c r="C266" s="68" t="s">
        <v>46</v>
      </c>
      <c r="D266" s="94" t="s">
        <v>6</v>
      </c>
      <c r="E266" s="323" t="s">
        <v>252</v>
      </c>
      <c r="F266" s="198" t="s">
        <v>253</v>
      </c>
      <c r="G266" s="119"/>
      <c r="H266" s="120">
        <f>SUM(H267:H269)</f>
        <v>0</v>
      </c>
      <c r="I266" s="25"/>
    </row>
    <row r="267" spans="1:9" s="29" customFormat="1" ht="42" customHeight="1">
      <c r="A267" s="93" t="s">
        <v>13</v>
      </c>
      <c r="B267" s="86" t="s">
        <v>5</v>
      </c>
      <c r="C267" s="68" t="s">
        <v>46</v>
      </c>
      <c r="D267" s="68" t="s">
        <v>6</v>
      </c>
      <c r="E267" s="323" t="s">
        <v>252</v>
      </c>
      <c r="F267" s="198" t="s">
        <v>253</v>
      </c>
      <c r="G267" s="68" t="s">
        <v>8</v>
      </c>
      <c r="H267" s="126"/>
      <c r="I267" s="25"/>
    </row>
    <row r="268" spans="1:9" s="29" customFormat="1" ht="21" customHeight="1">
      <c r="A268" s="322" t="s">
        <v>199</v>
      </c>
      <c r="B268" s="86" t="s">
        <v>5</v>
      </c>
      <c r="C268" s="68" t="s">
        <v>46</v>
      </c>
      <c r="D268" s="68" t="s">
        <v>6</v>
      </c>
      <c r="E268" s="323" t="s">
        <v>252</v>
      </c>
      <c r="F268" s="198" t="s">
        <v>253</v>
      </c>
      <c r="G268" s="68" t="s">
        <v>15</v>
      </c>
      <c r="H268" s="126"/>
      <c r="I268" s="25"/>
    </row>
    <row r="269" spans="1:9" s="29" customFormat="1" ht="18.75">
      <c r="A269" s="97" t="s">
        <v>16</v>
      </c>
      <c r="B269" s="86" t="s">
        <v>5</v>
      </c>
      <c r="C269" s="68" t="s">
        <v>46</v>
      </c>
      <c r="D269" s="68" t="s">
        <v>6</v>
      </c>
      <c r="E269" s="323" t="s">
        <v>252</v>
      </c>
      <c r="F269" s="198" t="s">
        <v>253</v>
      </c>
      <c r="G269" s="68" t="s">
        <v>17</v>
      </c>
      <c r="H269" s="126"/>
      <c r="I269" s="25"/>
    </row>
    <row r="270" spans="1:9" s="29" customFormat="1" ht="1.5" customHeight="1">
      <c r="A270" s="329" t="s">
        <v>254</v>
      </c>
      <c r="B270" s="86" t="s">
        <v>5</v>
      </c>
      <c r="C270" s="68" t="s">
        <v>46</v>
      </c>
      <c r="D270" s="94" t="s">
        <v>6</v>
      </c>
      <c r="E270" s="1062" t="s">
        <v>270</v>
      </c>
      <c r="F270" s="1063"/>
      <c r="G270" s="68"/>
      <c r="H270" s="126">
        <f>H271</f>
        <v>0</v>
      </c>
      <c r="I270" s="25"/>
    </row>
    <row r="271" spans="1:9" s="29" customFormat="1" ht="56.25" hidden="1">
      <c r="A271" s="93" t="s">
        <v>13</v>
      </c>
      <c r="B271" s="86" t="s">
        <v>5</v>
      </c>
      <c r="C271" s="68" t="s">
        <v>46</v>
      </c>
      <c r="D271" s="94" t="s">
        <v>6</v>
      </c>
      <c r="E271" s="1064" t="s">
        <v>306</v>
      </c>
      <c r="F271" s="1065"/>
      <c r="G271" s="68" t="s">
        <v>8</v>
      </c>
      <c r="H271" s="126"/>
      <c r="I271" s="25"/>
    </row>
    <row r="272" spans="1:9" s="29" customFormat="1" ht="2.25" customHeight="1" hidden="1">
      <c r="A272" s="269" t="s">
        <v>186</v>
      </c>
      <c r="B272" s="256" t="s">
        <v>5</v>
      </c>
      <c r="C272" s="262" t="s">
        <v>46</v>
      </c>
      <c r="D272" s="296" t="s">
        <v>6</v>
      </c>
      <c r="E272" s="312" t="s">
        <v>133</v>
      </c>
      <c r="F272" s="313" t="s">
        <v>185</v>
      </c>
      <c r="G272" s="262"/>
      <c r="H272" s="268">
        <f>H273</f>
        <v>0</v>
      </c>
      <c r="I272" s="25"/>
    </row>
    <row r="273" spans="1:9" s="29" customFormat="1" ht="24" customHeight="1" hidden="1">
      <c r="A273" s="276" t="s">
        <v>14</v>
      </c>
      <c r="B273" s="256" t="s">
        <v>5</v>
      </c>
      <c r="C273" s="262" t="s">
        <v>46</v>
      </c>
      <c r="D273" s="296" t="s">
        <v>6</v>
      </c>
      <c r="E273" s="312" t="s">
        <v>133</v>
      </c>
      <c r="F273" s="313" t="s">
        <v>185</v>
      </c>
      <c r="G273" s="262" t="s">
        <v>15</v>
      </c>
      <c r="H273" s="268"/>
      <c r="I273" s="25"/>
    </row>
    <row r="274" spans="1:9" s="29" customFormat="1" ht="43.5" customHeight="1" hidden="1">
      <c r="A274" s="270" t="s">
        <v>188</v>
      </c>
      <c r="B274" s="256" t="s">
        <v>5</v>
      </c>
      <c r="C274" s="262" t="s">
        <v>46</v>
      </c>
      <c r="D274" s="296" t="s">
        <v>6</v>
      </c>
      <c r="E274" s="312" t="s">
        <v>133</v>
      </c>
      <c r="F274" s="313" t="s">
        <v>187</v>
      </c>
      <c r="G274" s="262"/>
      <c r="H274" s="268">
        <f>H275</f>
        <v>0</v>
      </c>
      <c r="I274" s="25"/>
    </row>
    <row r="275" spans="1:9" s="29" customFormat="1" ht="24" customHeight="1" hidden="1">
      <c r="A275" s="255" t="s">
        <v>13</v>
      </c>
      <c r="B275" s="256" t="s">
        <v>5</v>
      </c>
      <c r="C275" s="262" t="s">
        <v>46</v>
      </c>
      <c r="D275" s="296" t="s">
        <v>6</v>
      </c>
      <c r="E275" s="312" t="s">
        <v>133</v>
      </c>
      <c r="F275" s="313" t="s">
        <v>187</v>
      </c>
      <c r="G275" s="262" t="s">
        <v>8</v>
      </c>
      <c r="H275" s="268"/>
      <c r="I275" s="25"/>
    </row>
    <row r="276" spans="1:9" s="29" customFormat="1" ht="24" customHeight="1">
      <c r="A276" s="419" t="s">
        <v>429</v>
      </c>
      <c r="B276" s="256" t="s">
        <v>5</v>
      </c>
      <c r="C276" s="262" t="s">
        <v>46</v>
      </c>
      <c r="D276" s="296" t="s">
        <v>6</v>
      </c>
      <c r="E276" s="312" t="s">
        <v>252</v>
      </c>
      <c r="F276" s="414" t="s">
        <v>430</v>
      </c>
      <c r="G276" s="262"/>
      <c r="H276" s="268">
        <f>H277</f>
        <v>0</v>
      </c>
      <c r="I276" s="25"/>
    </row>
    <row r="277" spans="1:9" s="29" customFormat="1" ht="24" customHeight="1">
      <c r="A277" s="322" t="s">
        <v>199</v>
      </c>
      <c r="B277" s="256" t="s">
        <v>5</v>
      </c>
      <c r="C277" s="262" t="s">
        <v>46</v>
      </c>
      <c r="D277" s="296" t="s">
        <v>6</v>
      </c>
      <c r="E277" s="312" t="s">
        <v>252</v>
      </c>
      <c r="F277" s="414" t="s">
        <v>430</v>
      </c>
      <c r="G277" s="262" t="s">
        <v>15</v>
      </c>
      <c r="H277" s="268"/>
      <c r="I277" s="25"/>
    </row>
    <row r="278" spans="1:9" s="29" customFormat="1" ht="24" customHeight="1">
      <c r="A278" s="424" t="s">
        <v>429</v>
      </c>
      <c r="B278" s="256" t="s">
        <v>5</v>
      </c>
      <c r="C278" s="262" t="s">
        <v>46</v>
      </c>
      <c r="D278" s="296" t="s">
        <v>6</v>
      </c>
      <c r="E278" s="312" t="s">
        <v>252</v>
      </c>
      <c r="F278" s="414" t="s">
        <v>431</v>
      </c>
      <c r="G278" s="262"/>
      <c r="H278" s="268">
        <f>H279</f>
        <v>0</v>
      </c>
      <c r="I278" s="25"/>
    </row>
    <row r="279" spans="1:9" s="29" customFormat="1" ht="24" customHeight="1">
      <c r="A279" s="322" t="s">
        <v>199</v>
      </c>
      <c r="B279" s="256" t="s">
        <v>5</v>
      </c>
      <c r="C279" s="262" t="s">
        <v>46</v>
      </c>
      <c r="D279" s="296" t="s">
        <v>6</v>
      </c>
      <c r="E279" s="312" t="s">
        <v>252</v>
      </c>
      <c r="F279" s="414" t="s">
        <v>431</v>
      </c>
      <c r="G279" s="262" t="s">
        <v>15</v>
      </c>
      <c r="H279" s="268"/>
      <c r="I279" s="25"/>
    </row>
    <row r="280" spans="1:9" s="29" customFormat="1" ht="41.25" customHeight="1">
      <c r="A280" s="415" t="s">
        <v>419</v>
      </c>
      <c r="B280" s="256" t="s">
        <v>5</v>
      </c>
      <c r="C280" s="262" t="s">
        <v>46</v>
      </c>
      <c r="D280" s="296" t="s">
        <v>6</v>
      </c>
      <c r="E280" s="312" t="s">
        <v>252</v>
      </c>
      <c r="F280" s="414" t="s">
        <v>418</v>
      </c>
      <c r="G280" s="262"/>
      <c r="H280" s="268">
        <f>H281</f>
        <v>0</v>
      </c>
      <c r="I280" s="25"/>
    </row>
    <row r="281" spans="1:9" s="29" customFormat="1" ht="62.25" customHeight="1">
      <c r="A281" s="93" t="s">
        <v>13</v>
      </c>
      <c r="B281" s="256" t="s">
        <v>5</v>
      </c>
      <c r="C281" s="262" t="s">
        <v>46</v>
      </c>
      <c r="D281" s="296" t="s">
        <v>6</v>
      </c>
      <c r="E281" s="312" t="s">
        <v>252</v>
      </c>
      <c r="F281" s="414" t="s">
        <v>418</v>
      </c>
      <c r="G281" s="262" t="s">
        <v>8</v>
      </c>
      <c r="H281" s="268"/>
      <c r="I281" s="25"/>
    </row>
    <row r="282" spans="1:9" s="29" customFormat="1" ht="62.25" customHeight="1">
      <c r="A282" s="322" t="s">
        <v>188</v>
      </c>
      <c r="B282" s="256" t="s">
        <v>5</v>
      </c>
      <c r="C282" s="262" t="s">
        <v>46</v>
      </c>
      <c r="D282" s="296" t="s">
        <v>6</v>
      </c>
      <c r="E282" s="312" t="s">
        <v>252</v>
      </c>
      <c r="F282" s="414" t="s">
        <v>425</v>
      </c>
      <c r="G282" s="262"/>
      <c r="H282" s="268">
        <f>H283</f>
        <v>0</v>
      </c>
      <c r="I282" s="25"/>
    </row>
    <row r="283" spans="1:9" s="29" customFormat="1" ht="62.25" customHeight="1">
      <c r="A283" s="93" t="s">
        <v>13</v>
      </c>
      <c r="B283" s="256" t="s">
        <v>5</v>
      </c>
      <c r="C283" s="262" t="s">
        <v>46</v>
      </c>
      <c r="D283" s="296" t="s">
        <v>6</v>
      </c>
      <c r="E283" s="312" t="s">
        <v>252</v>
      </c>
      <c r="F283" s="414" t="s">
        <v>425</v>
      </c>
      <c r="G283" s="262" t="s">
        <v>8</v>
      </c>
      <c r="H283" s="268"/>
      <c r="I283" s="25"/>
    </row>
    <row r="284" spans="1:38" s="37" customFormat="1" ht="56.25">
      <c r="A284" s="93" t="s">
        <v>152</v>
      </c>
      <c r="B284" s="86" t="s">
        <v>5</v>
      </c>
      <c r="C284" s="68" t="s">
        <v>46</v>
      </c>
      <c r="D284" s="94" t="s">
        <v>6</v>
      </c>
      <c r="E284" s="89" t="s">
        <v>255</v>
      </c>
      <c r="F284" s="90" t="s">
        <v>194</v>
      </c>
      <c r="G284" s="87"/>
      <c r="H284" s="92">
        <f>H287</f>
        <v>0</v>
      </c>
      <c r="I284" s="15" t="s">
        <v>160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</row>
    <row r="285" spans="1:38" s="37" customFormat="1" ht="0.75" customHeight="1" hidden="1">
      <c r="A285" s="270" t="s">
        <v>175</v>
      </c>
      <c r="B285" s="256" t="s">
        <v>5</v>
      </c>
      <c r="C285" s="262" t="s">
        <v>46</v>
      </c>
      <c r="D285" s="296" t="s">
        <v>6</v>
      </c>
      <c r="E285" s="1060" t="s">
        <v>177</v>
      </c>
      <c r="F285" s="1061"/>
      <c r="G285" s="257"/>
      <c r="H285" s="295">
        <f>H286</f>
        <v>0</v>
      </c>
      <c r="I285" s="15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</row>
    <row r="286" spans="1:38" s="37" customFormat="1" ht="71.25" customHeight="1" hidden="1">
      <c r="A286" s="255" t="s">
        <v>13</v>
      </c>
      <c r="B286" s="256" t="s">
        <v>5</v>
      </c>
      <c r="C286" s="262" t="s">
        <v>46</v>
      </c>
      <c r="D286" s="262" t="s">
        <v>6</v>
      </c>
      <c r="E286" s="1066" t="s">
        <v>176</v>
      </c>
      <c r="F286" s="1067"/>
      <c r="G286" s="262" t="s">
        <v>8</v>
      </c>
      <c r="H286" s="268"/>
      <c r="I286" s="15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</row>
    <row r="287" spans="1:38" s="37" customFormat="1" ht="42" customHeight="1">
      <c r="A287" s="339" t="s">
        <v>257</v>
      </c>
      <c r="B287" s="256" t="s">
        <v>5</v>
      </c>
      <c r="C287" s="262" t="s">
        <v>46</v>
      </c>
      <c r="D287" s="296" t="s">
        <v>6</v>
      </c>
      <c r="E287" s="324" t="s">
        <v>256</v>
      </c>
      <c r="F287" s="330" t="s">
        <v>194</v>
      </c>
      <c r="G287" s="262"/>
      <c r="H287" s="268">
        <f>H288+H294+H292</f>
        <v>0</v>
      </c>
      <c r="I287" s="15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</row>
    <row r="288" spans="1:38" s="37" customFormat="1" ht="19.5">
      <c r="A288" s="269" t="s">
        <v>64</v>
      </c>
      <c r="B288" s="256" t="s">
        <v>5</v>
      </c>
      <c r="C288" s="262" t="s">
        <v>46</v>
      </c>
      <c r="D288" s="296" t="s">
        <v>6</v>
      </c>
      <c r="E288" s="1056" t="s">
        <v>259</v>
      </c>
      <c r="F288" s="1057"/>
      <c r="G288" s="262"/>
      <c r="H288" s="268">
        <f>H289+H290+H291</f>
        <v>0</v>
      </c>
      <c r="I288" s="15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</row>
    <row r="289" spans="1:38" s="37" customFormat="1" ht="56.25">
      <c r="A289" s="93" t="s">
        <v>13</v>
      </c>
      <c r="B289" s="86" t="s">
        <v>5</v>
      </c>
      <c r="C289" s="68" t="s">
        <v>46</v>
      </c>
      <c r="D289" s="94" t="s">
        <v>6</v>
      </c>
      <c r="E289" s="1068" t="s">
        <v>260</v>
      </c>
      <c r="F289" s="1069"/>
      <c r="G289" s="87" t="s">
        <v>8</v>
      </c>
      <c r="H289" s="92"/>
      <c r="I289" s="15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</row>
    <row r="290" spans="1:38" s="37" customFormat="1" ht="19.5">
      <c r="A290" s="322" t="s">
        <v>199</v>
      </c>
      <c r="B290" s="86" t="s">
        <v>5</v>
      </c>
      <c r="C290" s="68" t="s">
        <v>46</v>
      </c>
      <c r="D290" s="94" t="s">
        <v>6</v>
      </c>
      <c r="E290" s="1068" t="s">
        <v>259</v>
      </c>
      <c r="F290" s="1069"/>
      <c r="G290" s="87" t="s">
        <v>15</v>
      </c>
      <c r="H290" s="92"/>
      <c r="I290" s="15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</row>
    <row r="291" spans="1:38" s="37" customFormat="1" ht="19.5">
      <c r="A291" s="97" t="s">
        <v>16</v>
      </c>
      <c r="B291" s="86" t="s">
        <v>5</v>
      </c>
      <c r="C291" s="68" t="s">
        <v>46</v>
      </c>
      <c r="D291" s="68" t="s">
        <v>6</v>
      </c>
      <c r="E291" s="1054" t="s">
        <v>258</v>
      </c>
      <c r="F291" s="1055"/>
      <c r="G291" s="68" t="s">
        <v>17</v>
      </c>
      <c r="H291" s="126"/>
      <c r="I291" s="15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</row>
    <row r="292" spans="1:38" s="37" customFormat="1" ht="37.5">
      <c r="A292" s="418" t="s">
        <v>419</v>
      </c>
      <c r="B292" s="86" t="s">
        <v>5</v>
      </c>
      <c r="C292" s="68" t="s">
        <v>46</v>
      </c>
      <c r="D292" s="68" t="s">
        <v>6</v>
      </c>
      <c r="E292" s="416" t="s">
        <v>256</v>
      </c>
      <c r="F292" s="417" t="s">
        <v>418</v>
      </c>
      <c r="G292" s="68"/>
      <c r="H292" s="126">
        <f>H293</f>
        <v>0</v>
      </c>
      <c r="I292" s="15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</row>
    <row r="293" spans="1:38" s="37" customFormat="1" ht="56.25">
      <c r="A293" s="93" t="s">
        <v>13</v>
      </c>
      <c r="B293" s="86" t="s">
        <v>420</v>
      </c>
      <c r="C293" s="68" t="s">
        <v>46</v>
      </c>
      <c r="D293" s="68" t="s">
        <v>6</v>
      </c>
      <c r="E293" s="411" t="s">
        <v>256</v>
      </c>
      <c r="F293" s="412" t="s">
        <v>418</v>
      </c>
      <c r="G293" s="68" t="s">
        <v>8</v>
      </c>
      <c r="H293" s="126"/>
      <c r="I293" s="15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</row>
    <row r="294" spans="1:38" s="37" customFormat="1" ht="36">
      <c r="A294" s="325" t="s">
        <v>262</v>
      </c>
      <c r="B294" s="86" t="s">
        <v>5</v>
      </c>
      <c r="C294" s="68" t="s">
        <v>46</v>
      </c>
      <c r="D294" s="68" t="s">
        <v>6</v>
      </c>
      <c r="E294" s="1054" t="s">
        <v>261</v>
      </c>
      <c r="F294" s="1055"/>
      <c r="G294" s="68"/>
      <c r="H294" s="126">
        <f>H295+H296+H297</f>
        <v>0</v>
      </c>
      <c r="I294" s="15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</row>
    <row r="295" spans="1:38" s="37" customFormat="1" ht="56.25">
      <c r="A295" s="93" t="s">
        <v>13</v>
      </c>
      <c r="B295" s="86" t="s">
        <v>5</v>
      </c>
      <c r="C295" s="68" t="s">
        <v>46</v>
      </c>
      <c r="D295" s="68" t="s">
        <v>6</v>
      </c>
      <c r="E295" s="1054" t="s">
        <v>261</v>
      </c>
      <c r="F295" s="1055"/>
      <c r="G295" s="68" t="s">
        <v>8</v>
      </c>
      <c r="H295" s="126"/>
      <c r="I295" s="15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</row>
    <row r="296" spans="1:38" s="37" customFormat="1" ht="19.5">
      <c r="A296" s="322" t="s">
        <v>199</v>
      </c>
      <c r="B296" s="86" t="s">
        <v>5</v>
      </c>
      <c r="C296" s="68" t="s">
        <v>46</v>
      </c>
      <c r="D296" s="68" t="s">
        <v>6</v>
      </c>
      <c r="E296" s="1054" t="s">
        <v>261</v>
      </c>
      <c r="F296" s="1055"/>
      <c r="G296" s="68" t="s">
        <v>15</v>
      </c>
      <c r="H296" s="126"/>
      <c r="I296" s="15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</row>
    <row r="297" spans="1:38" s="37" customFormat="1" ht="19.5">
      <c r="A297" s="97" t="s">
        <v>16</v>
      </c>
      <c r="B297" s="331" t="s">
        <v>5</v>
      </c>
      <c r="C297" s="68" t="s">
        <v>46</v>
      </c>
      <c r="D297" s="68" t="s">
        <v>6</v>
      </c>
      <c r="E297" s="1054" t="s">
        <v>261</v>
      </c>
      <c r="F297" s="1055"/>
      <c r="G297" s="68" t="s">
        <v>17</v>
      </c>
      <c r="H297" s="126"/>
      <c r="I297" s="15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</row>
    <row r="298" spans="1:9" s="29" customFormat="1" ht="18.75">
      <c r="A298" s="76" t="s">
        <v>48</v>
      </c>
      <c r="B298" s="164" t="s">
        <v>5</v>
      </c>
      <c r="C298" s="199">
        <v>10</v>
      </c>
      <c r="D298" s="199"/>
      <c r="E298" s="127"/>
      <c r="F298" s="128"/>
      <c r="G298" s="69"/>
      <c r="H298" s="74">
        <f>H306+H299</f>
        <v>0</v>
      </c>
      <c r="I298" s="25"/>
    </row>
    <row r="299" spans="1:9" s="29" customFormat="1" ht="18.75">
      <c r="A299" s="76" t="s">
        <v>49</v>
      </c>
      <c r="B299" s="75" t="s">
        <v>5</v>
      </c>
      <c r="C299" s="200">
        <v>10</v>
      </c>
      <c r="D299" s="165" t="s">
        <v>6</v>
      </c>
      <c r="E299" s="181"/>
      <c r="F299" s="182"/>
      <c r="G299" s="165"/>
      <c r="H299" s="74">
        <f>H300</f>
        <v>0</v>
      </c>
      <c r="I299" s="25"/>
    </row>
    <row r="300" spans="1:9" s="29" customFormat="1" ht="54" customHeight="1">
      <c r="A300" s="201" t="s">
        <v>113</v>
      </c>
      <c r="B300" s="78" t="s">
        <v>5</v>
      </c>
      <c r="C300" s="202">
        <v>10</v>
      </c>
      <c r="D300" s="203" t="s">
        <v>6</v>
      </c>
      <c r="E300" s="159" t="s">
        <v>264</v>
      </c>
      <c r="F300" s="130" t="s">
        <v>194</v>
      </c>
      <c r="G300" s="112"/>
      <c r="H300" s="74">
        <f>H301</f>
        <v>0</v>
      </c>
      <c r="I300" s="25"/>
    </row>
    <row r="301" spans="1:9" s="29" customFormat="1" ht="68.25" customHeight="1">
      <c r="A301" s="206" t="s">
        <v>153</v>
      </c>
      <c r="B301" s="86" t="s">
        <v>5</v>
      </c>
      <c r="C301" s="149">
        <v>10</v>
      </c>
      <c r="D301" s="153" t="s">
        <v>6</v>
      </c>
      <c r="E301" s="180" t="s">
        <v>265</v>
      </c>
      <c r="F301" s="118" t="s">
        <v>194</v>
      </c>
      <c r="G301" s="204"/>
      <c r="H301" s="210">
        <f>H302</f>
        <v>0</v>
      </c>
      <c r="I301" s="25"/>
    </row>
    <row r="302" spans="1:9" s="29" customFormat="1" ht="42.75" customHeight="1">
      <c r="A302" s="353" t="s">
        <v>267</v>
      </c>
      <c r="B302" s="86" t="s">
        <v>5</v>
      </c>
      <c r="C302" s="205">
        <v>10</v>
      </c>
      <c r="D302" s="153" t="s">
        <v>6</v>
      </c>
      <c r="E302" s="180" t="s">
        <v>266</v>
      </c>
      <c r="F302" s="118" t="s">
        <v>194</v>
      </c>
      <c r="G302" s="204"/>
      <c r="H302" s="210">
        <f>H303</f>
        <v>0</v>
      </c>
      <c r="I302" s="25"/>
    </row>
    <row r="303" spans="1:9" s="29" customFormat="1" ht="20.25" customHeight="1">
      <c r="A303" s="161" t="s">
        <v>50</v>
      </c>
      <c r="B303" s="86" t="s">
        <v>5</v>
      </c>
      <c r="C303" s="205">
        <v>10</v>
      </c>
      <c r="D303" s="153" t="s">
        <v>6</v>
      </c>
      <c r="E303" s="180" t="s">
        <v>266</v>
      </c>
      <c r="F303" s="118" t="s">
        <v>268</v>
      </c>
      <c r="G303" s="152"/>
      <c r="H303" s="120">
        <f>H305+H304</f>
        <v>0</v>
      </c>
      <c r="I303" s="25"/>
    </row>
    <row r="304" spans="1:9" s="29" customFormat="1" ht="20.25" customHeight="1">
      <c r="A304" s="322" t="s">
        <v>199</v>
      </c>
      <c r="B304" s="86" t="s">
        <v>5</v>
      </c>
      <c r="C304" s="205">
        <v>10</v>
      </c>
      <c r="D304" s="153" t="s">
        <v>132</v>
      </c>
      <c r="E304" s="180" t="s">
        <v>269</v>
      </c>
      <c r="F304" s="118" t="s">
        <v>268</v>
      </c>
      <c r="G304" s="152" t="s">
        <v>15</v>
      </c>
      <c r="H304" s="120"/>
      <c r="I304" s="25"/>
    </row>
    <row r="305" spans="1:9" s="29" customFormat="1" ht="24.75" customHeight="1">
      <c r="A305" s="97" t="s">
        <v>51</v>
      </c>
      <c r="B305" s="86" t="s">
        <v>5</v>
      </c>
      <c r="C305" s="154">
        <v>10</v>
      </c>
      <c r="D305" s="153" t="s">
        <v>6</v>
      </c>
      <c r="E305" s="180" t="s">
        <v>266</v>
      </c>
      <c r="F305" s="118" t="s">
        <v>268</v>
      </c>
      <c r="G305" s="297" t="s">
        <v>52</v>
      </c>
      <c r="H305" s="126"/>
      <c r="I305" s="25"/>
    </row>
    <row r="306" spans="1:9" s="29" customFormat="1" ht="24.75" customHeight="1">
      <c r="A306" s="269" t="s">
        <v>178</v>
      </c>
      <c r="B306" s="256" t="s">
        <v>5</v>
      </c>
      <c r="C306" s="298">
        <v>10</v>
      </c>
      <c r="D306" s="299" t="s">
        <v>32</v>
      </c>
      <c r="E306" s="1052" t="s">
        <v>289</v>
      </c>
      <c r="F306" s="1053"/>
      <c r="G306" s="262"/>
      <c r="H306" s="268">
        <f>H307</f>
        <v>0</v>
      </c>
      <c r="I306" s="25"/>
    </row>
    <row r="307" spans="1:9" s="29" customFormat="1" ht="56.25" customHeight="1">
      <c r="A307" s="300" t="s">
        <v>146</v>
      </c>
      <c r="B307" s="256" t="s">
        <v>5</v>
      </c>
      <c r="C307" s="298">
        <v>10</v>
      </c>
      <c r="D307" s="262" t="s">
        <v>32</v>
      </c>
      <c r="E307" s="1052" t="s">
        <v>242</v>
      </c>
      <c r="F307" s="1053"/>
      <c r="G307" s="262"/>
      <c r="H307" s="268">
        <f>H308</f>
        <v>0</v>
      </c>
      <c r="I307" s="25"/>
    </row>
    <row r="308" spans="1:9" s="29" customFormat="1" ht="83.25" customHeight="1">
      <c r="A308" s="261" t="s">
        <v>147</v>
      </c>
      <c r="B308" s="256" t="s">
        <v>5</v>
      </c>
      <c r="C308" s="298">
        <v>10</v>
      </c>
      <c r="D308" s="262" t="s">
        <v>32</v>
      </c>
      <c r="E308" s="1058" t="s">
        <v>290</v>
      </c>
      <c r="F308" s="1059"/>
      <c r="G308" s="262"/>
      <c r="H308" s="268">
        <f>H310+H312+H314</f>
        <v>0</v>
      </c>
      <c r="I308" s="25"/>
    </row>
    <row r="309" spans="1:9" s="29" customFormat="1" ht="21.75" customHeight="1">
      <c r="A309" s="339" t="s">
        <v>301</v>
      </c>
      <c r="B309" s="256" t="s">
        <v>5</v>
      </c>
      <c r="C309" s="298">
        <v>10</v>
      </c>
      <c r="D309" s="262" t="s">
        <v>32</v>
      </c>
      <c r="E309" s="328" t="s">
        <v>291</v>
      </c>
      <c r="F309" s="337" t="s">
        <v>194</v>
      </c>
      <c r="G309" s="262"/>
      <c r="H309" s="268">
        <f>H310+H314+H316+H318</f>
        <v>0</v>
      </c>
      <c r="I309" s="25"/>
    </row>
    <row r="310" spans="1:9" s="29" customFormat="1" ht="53.25" customHeight="1">
      <c r="A310" s="368" t="s">
        <v>337</v>
      </c>
      <c r="B310" s="256" t="s">
        <v>5</v>
      </c>
      <c r="C310" s="298">
        <v>10</v>
      </c>
      <c r="D310" s="262" t="s">
        <v>32</v>
      </c>
      <c r="E310" s="1052" t="s">
        <v>336</v>
      </c>
      <c r="F310" s="1053"/>
      <c r="G310" s="262"/>
      <c r="H310" s="268">
        <f>H311</f>
        <v>0</v>
      </c>
      <c r="I310" s="25"/>
    </row>
    <row r="311" spans="1:9" s="29" customFormat="1" ht="24.75" customHeight="1">
      <c r="A311" s="261" t="s">
        <v>51</v>
      </c>
      <c r="B311" s="256" t="s">
        <v>5</v>
      </c>
      <c r="C311" s="298">
        <v>10</v>
      </c>
      <c r="D311" s="279" t="s">
        <v>32</v>
      </c>
      <c r="E311" s="1052" t="s">
        <v>336</v>
      </c>
      <c r="F311" s="1053"/>
      <c r="G311" s="279" t="s">
        <v>52</v>
      </c>
      <c r="H311" s="268"/>
      <c r="I311" s="25" t="s">
        <v>338</v>
      </c>
    </row>
    <row r="312" spans="1:9" s="29" customFormat="1" ht="1.5" customHeight="1">
      <c r="A312" s="322" t="s">
        <v>191</v>
      </c>
      <c r="B312" s="256" t="s">
        <v>5</v>
      </c>
      <c r="C312" s="298">
        <v>10</v>
      </c>
      <c r="D312" s="262" t="s">
        <v>32</v>
      </c>
      <c r="E312" s="307" t="s">
        <v>189</v>
      </c>
      <c r="F312" s="308" t="s">
        <v>190</v>
      </c>
      <c r="G312" s="262"/>
      <c r="H312" s="268">
        <f>H313</f>
        <v>0</v>
      </c>
      <c r="I312" s="25"/>
    </row>
    <row r="313" spans="1:9" s="29" customFormat="1" ht="24.75" customHeight="1" hidden="1">
      <c r="A313" s="261" t="s">
        <v>51</v>
      </c>
      <c r="B313" s="256" t="s">
        <v>5</v>
      </c>
      <c r="C313" s="298">
        <v>10</v>
      </c>
      <c r="D313" s="279" t="s">
        <v>32</v>
      </c>
      <c r="E313" s="314" t="s">
        <v>192</v>
      </c>
      <c r="F313" s="315" t="s">
        <v>190</v>
      </c>
      <c r="G313" s="279" t="s">
        <v>52</v>
      </c>
      <c r="H313" s="268"/>
      <c r="I313" s="25"/>
    </row>
    <row r="314" spans="1:9" s="29" customFormat="1" ht="40.5" customHeight="1">
      <c r="A314" s="368" t="s">
        <v>339</v>
      </c>
      <c r="B314" s="256" t="s">
        <v>5</v>
      </c>
      <c r="C314" s="298">
        <v>10</v>
      </c>
      <c r="D314" s="262" t="s">
        <v>32</v>
      </c>
      <c r="E314" s="328" t="s">
        <v>291</v>
      </c>
      <c r="F314" s="367" t="s">
        <v>340</v>
      </c>
      <c r="G314" s="262"/>
      <c r="H314" s="268">
        <f>H315</f>
        <v>0</v>
      </c>
      <c r="I314" s="25"/>
    </row>
    <row r="315" spans="1:9" s="29" customFormat="1" ht="24.75" customHeight="1">
      <c r="A315" s="261" t="s">
        <v>51</v>
      </c>
      <c r="B315" s="256" t="s">
        <v>5</v>
      </c>
      <c r="C315" s="298">
        <v>10</v>
      </c>
      <c r="D315" s="279" t="s">
        <v>32</v>
      </c>
      <c r="E315" s="328" t="s">
        <v>291</v>
      </c>
      <c r="F315" s="367" t="s">
        <v>340</v>
      </c>
      <c r="G315" s="279" t="s">
        <v>52</v>
      </c>
      <c r="H315" s="268"/>
      <c r="I315" s="25" t="s">
        <v>331</v>
      </c>
    </row>
    <row r="316" spans="1:9" s="29" customFormat="1" ht="39" customHeight="1">
      <c r="A316" s="332" t="s">
        <v>428</v>
      </c>
      <c r="B316" s="256" t="s">
        <v>5</v>
      </c>
      <c r="C316" s="298">
        <v>10</v>
      </c>
      <c r="D316" s="262" t="s">
        <v>32</v>
      </c>
      <c r="E316" s="328" t="s">
        <v>291</v>
      </c>
      <c r="F316" s="367" t="s">
        <v>426</v>
      </c>
      <c r="G316" s="262"/>
      <c r="H316" s="268">
        <f>H317</f>
        <v>0</v>
      </c>
      <c r="I316" s="25"/>
    </row>
    <row r="317" spans="1:9" s="29" customFormat="1" ht="24.75" customHeight="1">
      <c r="A317" s="261" t="s">
        <v>51</v>
      </c>
      <c r="B317" s="256" t="s">
        <v>5</v>
      </c>
      <c r="C317" s="298">
        <v>10</v>
      </c>
      <c r="D317" s="262" t="s">
        <v>32</v>
      </c>
      <c r="E317" s="328" t="s">
        <v>291</v>
      </c>
      <c r="F317" s="367" t="s">
        <v>426</v>
      </c>
      <c r="G317" s="262" t="s">
        <v>52</v>
      </c>
      <c r="H317" s="268"/>
      <c r="I317" s="25" t="s">
        <v>427</v>
      </c>
    </row>
    <row r="318" spans="1:9" s="29" customFormat="1" ht="34.5" customHeight="1">
      <c r="A318" s="332" t="s">
        <v>422</v>
      </c>
      <c r="B318" s="256" t="s">
        <v>5</v>
      </c>
      <c r="C318" s="298">
        <v>10</v>
      </c>
      <c r="D318" s="262" t="s">
        <v>32</v>
      </c>
      <c r="E318" s="328" t="s">
        <v>291</v>
      </c>
      <c r="F318" s="367" t="s">
        <v>421</v>
      </c>
      <c r="G318" s="262"/>
      <c r="H318" s="268">
        <f>H319</f>
        <v>0</v>
      </c>
      <c r="I318" s="25"/>
    </row>
    <row r="319" spans="1:9" s="29" customFormat="1" ht="24.75" customHeight="1">
      <c r="A319" s="261" t="s">
        <v>51</v>
      </c>
      <c r="B319" s="256" t="s">
        <v>5</v>
      </c>
      <c r="C319" s="298">
        <v>10</v>
      </c>
      <c r="D319" s="262" t="s">
        <v>32</v>
      </c>
      <c r="E319" s="328" t="s">
        <v>291</v>
      </c>
      <c r="F319" s="367" t="s">
        <v>421</v>
      </c>
      <c r="G319" s="279" t="s">
        <v>52</v>
      </c>
      <c r="H319" s="268"/>
      <c r="I319" s="25" t="s">
        <v>341</v>
      </c>
    </row>
    <row r="320" spans="1:38" s="33" customFormat="1" ht="18.75">
      <c r="A320" s="98" t="s">
        <v>56</v>
      </c>
      <c r="B320" s="75" t="s">
        <v>5</v>
      </c>
      <c r="C320" s="115">
        <v>11</v>
      </c>
      <c r="D320" s="99"/>
      <c r="E320" s="113"/>
      <c r="F320" s="114"/>
      <c r="G320" s="119"/>
      <c r="H320" s="102">
        <f>+H321</f>
        <v>0</v>
      </c>
      <c r="I320" s="31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</row>
    <row r="321" spans="1:38" s="33" customFormat="1" ht="18.75">
      <c r="A321" s="301" t="s">
        <v>179</v>
      </c>
      <c r="B321" s="194" t="s">
        <v>5</v>
      </c>
      <c r="C321" s="115">
        <v>11</v>
      </c>
      <c r="D321" s="99" t="s">
        <v>6</v>
      </c>
      <c r="E321" s="207"/>
      <c r="F321" s="96"/>
      <c r="G321" s="119"/>
      <c r="H321" s="102">
        <f>+H322</f>
        <v>0</v>
      </c>
      <c r="I321" s="31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</row>
    <row r="322" spans="1:38" s="51" customFormat="1" ht="75">
      <c r="A322" s="193" t="s">
        <v>130</v>
      </c>
      <c r="B322" s="75" t="s">
        <v>5</v>
      </c>
      <c r="C322" s="75" t="s">
        <v>57</v>
      </c>
      <c r="D322" s="99" t="s">
        <v>6</v>
      </c>
      <c r="E322" s="207" t="s">
        <v>292</v>
      </c>
      <c r="F322" s="96" t="s">
        <v>194</v>
      </c>
      <c r="G322" s="101"/>
      <c r="H322" s="102">
        <f>+H323</f>
        <v>0</v>
      </c>
      <c r="I322" s="59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</row>
    <row r="323" spans="1:38" s="33" customFormat="1" ht="93.75">
      <c r="A323" s="93" t="s">
        <v>131</v>
      </c>
      <c r="B323" s="68" t="s">
        <v>5</v>
      </c>
      <c r="C323" s="68" t="s">
        <v>57</v>
      </c>
      <c r="D323" s="94" t="s">
        <v>6</v>
      </c>
      <c r="E323" s="196" t="s">
        <v>293</v>
      </c>
      <c r="F323" s="90" t="s">
        <v>194</v>
      </c>
      <c r="G323" s="119"/>
      <c r="H323" s="126">
        <f>+H325+H327</f>
        <v>0</v>
      </c>
      <c r="I323" s="31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</row>
    <row r="324" spans="1:38" s="33" customFormat="1" ht="37.5">
      <c r="A324" s="326" t="s">
        <v>315</v>
      </c>
      <c r="B324" s="68" t="s">
        <v>5</v>
      </c>
      <c r="C324" s="68" t="s">
        <v>57</v>
      </c>
      <c r="D324" s="94" t="s">
        <v>6</v>
      </c>
      <c r="E324" s="196" t="s">
        <v>294</v>
      </c>
      <c r="F324" s="90" t="s">
        <v>194</v>
      </c>
      <c r="G324" s="119"/>
      <c r="H324" s="126"/>
      <c r="I324" s="31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</row>
    <row r="325" spans="1:38" s="33" customFormat="1" ht="36">
      <c r="A325" s="332" t="s">
        <v>295</v>
      </c>
      <c r="B325" s="68" t="s">
        <v>5</v>
      </c>
      <c r="C325" s="68" t="s">
        <v>57</v>
      </c>
      <c r="D325" s="94" t="s">
        <v>6</v>
      </c>
      <c r="E325" s="196" t="s">
        <v>294</v>
      </c>
      <c r="F325" s="90" t="s">
        <v>296</v>
      </c>
      <c r="G325" s="119"/>
      <c r="H325" s="126">
        <f>+H326</f>
        <v>0</v>
      </c>
      <c r="I325" s="31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</row>
    <row r="326" spans="1:38" s="33" customFormat="1" ht="18" customHeight="1">
      <c r="A326" s="322" t="s">
        <v>199</v>
      </c>
      <c r="B326" s="68" t="s">
        <v>5</v>
      </c>
      <c r="C326" s="68" t="s">
        <v>57</v>
      </c>
      <c r="D326" s="94" t="s">
        <v>6</v>
      </c>
      <c r="E326" s="338" t="s">
        <v>294</v>
      </c>
      <c r="F326" s="90" t="s">
        <v>296</v>
      </c>
      <c r="G326" s="119" t="s">
        <v>15</v>
      </c>
      <c r="H326" s="126"/>
      <c r="I326" s="31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</row>
    <row r="327" spans="1:38" s="33" customFormat="1" ht="37.5" hidden="1">
      <c r="A327" s="97" t="s">
        <v>121</v>
      </c>
      <c r="B327" s="68" t="s">
        <v>5</v>
      </c>
      <c r="C327" s="68" t="s">
        <v>57</v>
      </c>
      <c r="D327" s="94" t="s">
        <v>6</v>
      </c>
      <c r="E327" s="211" t="s">
        <v>134</v>
      </c>
      <c r="F327" s="90" t="s">
        <v>72</v>
      </c>
      <c r="G327" s="119"/>
      <c r="H327" s="126">
        <f>+H328</f>
        <v>0</v>
      </c>
      <c r="I327" s="31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</row>
    <row r="328" spans="1:38" s="33" customFormat="1" ht="18.75" hidden="1">
      <c r="A328" s="322" t="s">
        <v>199</v>
      </c>
      <c r="B328" s="8" t="s">
        <v>5</v>
      </c>
      <c r="C328" s="23" t="s">
        <v>57</v>
      </c>
      <c r="D328" s="23" t="s">
        <v>6</v>
      </c>
      <c r="E328" s="30" t="s">
        <v>135</v>
      </c>
      <c r="F328" s="2" t="s">
        <v>72</v>
      </c>
      <c r="G328" s="52" t="s">
        <v>15</v>
      </c>
      <c r="H328" s="43"/>
      <c r="I328" s="31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</row>
    <row r="329" spans="1:38" s="33" customFormat="1" ht="18.75">
      <c r="A329" s="249" t="s">
        <v>154</v>
      </c>
      <c r="B329" s="220" t="s">
        <v>5</v>
      </c>
      <c r="C329" s="220" t="s">
        <v>28</v>
      </c>
      <c r="D329" s="250"/>
      <c r="E329" s="1096"/>
      <c r="F329" s="1097"/>
      <c r="G329" s="220"/>
      <c r="H329" s="251">
        <f>H330</f>
        <v>0</v>
      </c>
      <c r="I329" s="31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</row>
    <row r="330" spans="1:38" s="33" customFormat="1" ht="18.75">
      <c r="A330" s="66" t="s">
        <v>155</v>
      </c>
      <c r="B330" s="8" t="s">
        <v>5</v>
      </c>
      <c r="C330" s="8" t="s">
        <v>28</v>
      </c>
      <c r="D330" s="23" t="s">
        <v>6</v>
      </c>
      <c r="E330" s="1098"/>
      <c r="F330" s="1099"/>
      <c r="G330" s="8"/>
      <c r="H330" s="38">
        <f>H331</f>
        <v>0</v>
      </c>
      <c r="I330" s="31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</row>
    <row r="331" spans="1:38" s="33" customFormat="1" ht="56.25">
      <c r="A331" s="193" t="s">
        <v>123</v>
      </c>
      <c r="B331" s="8" t="s">
        <v>5</v>
      </c>
      <c r="C331" s="8" t="s">
        <v>28</v>
      </c>
      <c r="D331" s="23" t="s">
        <v>6</v>
      </c>
      <c r="E331" s="1098" t="s">
        <v>298</v>
      </c>
      <c r="F331" s="1099"/>
      <c r="G331" s="8"/>
      <c r="H331" s="38">
        <f>H332</f>
        <v>0</v>
      </c>
      <c r="I331" s="31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</row>
    <row r="332" spans="1:38" s="33" customFormat="1" ht="75">
      <c r="A332" s="93" t="s">
        <v>124</v>
      </c>
      <c r="B332" s="8" t="s">
        <v>5</v>
      </c>
      <c r="C332" s="8" t="s">
        <v>28</v>
      </c>
      <c r="D332" s="23" t="s">
        <v>6</v>
      </c>
      <c r="E332" s="1098" t="s">
        <v>299</v>
      </c>
      <c r="F332" s="1099"/>
      <c r="G332" s="8"/>
      <c r="H332" s="38">
        <f>H334</f>
        <v>0</v>
      </c>
      <c r="I332" s="31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</row>
    <row r="333" spans="1:38" s="33" customFormat="1" ht="18.75">
      <c r="A333" s="326" t="s">
        <v>314</v>
      </c>
      <c r="B333" s="8" t="s">
        <v>5</v>
      </c>
      <c r="C333" s="8" t="s">
        <v>28</v>
      </c>
      <c r="D333" s="23" t="s">
        <v>6</v>
      </c>
      <c r="E333" s="327" t="s">
        <v>297</v>
      </c>
      <c r="F333" s="52" t="s">
        <v>194</v>
      </c>
      <c r="G333" s="8"/>
      <c r="H333" s="38"/>
      <c r="I333" s="31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</row>
    <row r="334" spans="1:38" s="33" customFormat="1" ht="18.75">
      <c r="A334" s="66" t="s">
        <v>122</v>
      </c>
      <c r="B334" s="8" t="s">
        <v>5</v>
      </c>
      <c r="C334" s="8" t="s">
        <v>28</v>
      </c>
      <c r="D334" s="23" t="s">
        <v>6</v>
      </c>
      <c r="E334" s="1098" t="s">
        <v>300</v>
      </c>
      <c r="F334" s="1099"/>
      <c r="G334" s="8"/>
      <c r="H334" s="38">
        <f>H335</f>
        <v>0</v>
      </c>
      <c r="I334" s="31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</row>
    <row r="335" spans="1:38" s="33" customFormat="1" ht="18.75">
      <c r="A335" s="66" t="s">
        <v>126</v>
      </c>
      <c r="B335" s="8" t="s">
        <v>5</v>
      </c>
      <c r="C335" s="8" t="s">
        <v>28</v>
      </c>
      <c r="D335" s="23" t="s">
        <v>6</v>
      </c>
      <c r="E335" s="1098" t="s">
        <v>300</v>
      </c>
      <c r="F335" s="1099"/>
      <c r="G335" s="8" t="s">
        <v>125</v>
      </c>
      <c r="H335" s="38"/>
      <c r="I335" s="31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</row>
    <row r="336" spans="1:38" s="33" customFormat="1" ht="18.75">
      <c r="A336" s="7"/>
      <c r="B336" s="9"/>
      <c r="C336" s="9"/>
      <c r="D336" s="53"/>
      <c r="E336" s="54"/>
      <c r="F336" s="55"/>
      <c r="G336" s="9"/>
      <c r="H336" s="56"/>
      <c r="I336" s="31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</row>
    <row r="337" spans="1:38" s="33" customFormat="1" ht="18.75">
      <c r="A337" s="7"/>
      <c r="B337" s="9"/>
      <c r="C337" s="9"/>
      <c r="D337" s="53"/>
      <c r="E337" s="54"/>
      <c r="F337" s="55"/>
      <c r="G337" s="9"/>
      <c r="H337" s="56"/>
      <c r="I337" s="31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</row>
    <row r="338" spans="1:38" s="33" customFormat="1" ht="18.75">
      <c r="A338" s="7"/>
      <c r="B338" s="9"/>
      <c r="C338" s="9"/>
      <c r="D338" s="53"/>
      <c r="E338" s="54"/>
      <c r="F338" s="55"/>
      <c r="G338" s="9"/>
      <c r="H338" s="56"/>
      <c r="I338" s="31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</row>
    <row r="339" spans="1:38" s="33" customFormat="1" ht="18.75">
      <c r="A339" s="7"/>
      <c r="B339" s="9"/>
      <c r="C339" s="9"/>
      <c r="D339" s="53"/>
      <c r="E339" s="54"/>
      <c r="F339" s="55"/>
      <c r="G339" s="9"/>
      <c r="H339" s="56"/>
      <c r="I339" s="31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</row>
    <row r="340" spans="1:38" s="33" customFormat="1" ht="18.75">
      <c r="A340" s="7"/>
      <c r="B340" s="9"/>
      <c r="C340" s="9"/>
      <c r="D340" s="53"/>
      <c r="E340" s="54"/>
      <c r="F340" s="55"/>
      <c r="G340" s="9"/>
      <c r="H340" s="56"/>
      <c r="I340" s="31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</row>
    <row r="341" spans="1:38" s="33" customFormat="1" ht="18.75">
      <c r="A341" s="7"/>
      <c r="B341" s="9"/>
      <c r="C341" s="9"/>
      <c r="D341" s="53"/>
      <c r="E341" s="54"/>
      <c r="F341" s="55"/>
      <c r="G341" s="9"/>
      <c r="H341" s="56"/>
      <c r="I341" s="31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</row>
    <row r="342" spans="1:38" s="33" customFormat="1" ht="18.75">
      <c r="A342" s="7"/>
      <c r="B342" s="9"/>
      <c r="C342" s="9"/>
      <c r="D342" s="53"/>
      <c r="E342" s="54"/>
      <c r="F342" s="55"/>
      <c r="G342" s="9"/>
      <c r="H342" s="56"/>
      <c r="I342" s="31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</row>
    <row r="343" spans="1:38" s="33" customFormat="1" ht="18.75">
      <c r="A343" s="7"/>
      <c r="B343" s="9"/>
      <c r="C343" s="9"/>
      <c r="D343" s="53"/>
      <c r="E343" s="54"/>
      <c r="F343" s="55"/>
      <c r="G343" s="9"/>
      <c r="H343" s="56"/>
      <c r="I343" s="31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</row>
    <row r="344" spans="1:38" s="33" customFormat="1" ht="18.75">
      <c r="A344" s="7"/>
      <c r="B344" s="9"/>
      <c r="C344" s="9"/>
      <c r="D344" s="53"/>
      <c r="E344" s="54"/>
      <c r="F344" s="55"/>
      <c r="G344" s="9"/>
      <c r="H344" s="56"/>
      <c r="I344" s="31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</row>
    <row r="345" spans="1:38" s="33" customFormat="1" ht="18.75">
      <c r="A345" s="7"/>
      <c r="B345" s="9"/>
      <c r="C345" s="9"/>
      <c r="D345" s="53"/>
      <c r="E345" s="54"/>
      <c r="F345" s="55"/>
      <c r="G345" s="9"/>
      <c r="H345" s="56"/>
      <c r="I345" s="31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</row>
    <row r="346" spans="1:38" s="33" customFormat="1" ht="18.75">
      <c r="A346" s="7"/>
      <c r="B346" s="9"/>
      <c r="C346" s="9"/>
      <c r="D346" s="53"/>
      <c r="E346" s="54"/>
      <c r="F346" s="55"/>
      <c r="G346" s="9"/>
      <c r="H346" s="56"/>
      <c r="I346" s="31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</row>
    <row r="347" spans="1:38" s="33" customFormat="1" ht="18.75">
      <c r="A347" s="7"/>
      <c r="B347" s="9"/>
      <c r="C347" s="9"/>
      <c r="D347" s="53"/>
      <c r="E347" s="54"/>
      <c r="F347" s="55"/>
      <c r="G347" s="9"/>
      <c r="H347" s="56"/>
      <c r="I347" s="31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</row>
    <row r="348" spans="1:38" s="33" customFormat="1" ht="18.75">
      <c r="A348" s="7"/>
      <c r="B348" s="9"/>
      <c r="C348" s="9"/>
      <c r="D348" s="53"/>
      <c r="E348" s="54"/>
      <c r="F348" s="55"/>
      <c r="G348" s="9"/>
      <c r="H348" s="56"/>
      <c r="I348" s="31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</row>
    <row r="349" spans="1:38" s="33" customFormat="1" ht="18.75">
      <c r="A349" s="7"/>
      <c r="B349" s="9"/>
      <c r="C349" s="9"/>
      <c r="D349" s="53"/>
      <c r="E349" s="54"/>
      <c r="F349" s="55"/>
      <c r="G349" s="9"/>
      <c r="H349" s="56"/>
      <c r="I349" s="31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</row>
    <row r="350" spans="1:38" s="33" customFormat="1" ht="18.75">
      <c r="A350" s="7"/>
      <c r="B350" s="9"/>
      <c r="C350" s="9"/>
      <c r="D350" s="53"/>
      <c r="E350" s="54"/>
      <c r="F350" s="55"/>
      <c r="G350" s="9"/>
      <c r="H350" s="56"/>
      <c r="I350" s="31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</row>
    <row r="351" spans="1:38" s="33" customFormat="1" ht="18.75">
      <c r="A351" s="7"/>
      <c r="B351" s="9"/>
      <c r="C351" s="9"/>
      <c r="D351" s="53"/>
      <c r="E351" s="54"/>
      <c r="F351" s="55"/>
      <c r="G351" s="9"/>
      <c r="H351" s="56"/>
      <c r="I351" s="31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</row>
    <row r="352" spans="1:38" s="33" customFormat="1" ht="18.75">
      <c r="A352" s="7"/>
      <c r="B352" s="9"/>
      <c r="C352" s="9"/>
      <c r="D352" s="53"/>
      <c r="E352" s="54"/>
      <c r="F352" s="55"/>
      <c r="G352" s="9"/>
      <c r="H352" s="56"/>
      <c r="I352" s="31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</row>
    <row r="353" spans="1:38" s="33" customFormat="1" ht="18.75">
      <c r="A353" s="7"/>
      <c r="B353" s="9"/>
      <c r="C353" s="9"/>
      <c r="D353" s="53"/>
      <c r="E353" s="54"/>
      <c r="F353" s="55"/>
      <c r="G353" s="9"/>
      <c r="H353" s="56"/>
      <c r="I353" s="31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</row>
    <row r="354" spans="1:38" s="33" customFormat="1" ht="18.75">
      <c r="A354" s="7"/>
      <c r="B354" s="9"/>
      <c r="C354" s="9"/>
      <c r="D354" s="53"/>
      <c r="E354" s="54"/>
      <c r="F354" s="55"/>
      <c r="G354" s="9"/>
      <c r="H354" s="56"/>
      <c r="I354" s="31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</row>
    <row r="355" spans="1:38" s="33" customFormat="1" ht="18.75">
      <c r="A355" s="7"/>
      <c r="B355" s="9"/>
      <c r="C355" s="9"/>
      <c r="D355" s="53"/>
      <c r="E355" s="54"/>
      <c r="F355" s="55"/>
      <c r="G355" s="9"/>
      <c r="H355" s="56"/>
      <c r="I355" s="31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</row>
    <row r="356" spans="1:38" s="33" customFormat="1" ht="18.75">
      <c r="A356" s="7"/>
      <c r="B356" s="9"/>
      <c r="C356" s="9"/>
      <c r="D356" s="53"/>
      <c r="E356" s="54"/>
      <c r="F356" s="55"/>
      <c r="G356" s="9"/>
      <c r="H356" s="56"/>
      <c r="I356" s="31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</row>
    <row r="357" spans="1:38" s="33" customFormat="1" ht="18.75">
      <c r="A357" s="7"/>
      <c r="B357" s="9"/>
      <c r="C357" s="9"/>
      <c r="D357" s="53"/>
      <c r="E357" s="54"/>
      <c r="F357" s="55"/>
      <c r="G357" s="9"/>
      <c r="H357" s="56"/>
      <c r="I357" s="31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</row>
    <row r="358" spans="1:38" s="33" customFormat="1" ht="18.75">
      <c r="A358" s="7"/>
      <c r="B358" s="9"/>
      <c r="C358" s="9"/>
      <c r="D358" s="53"/>
      <c r="E358" s="54"/>
      <c r="F358" s="55"/>
      <c r="G358" s="9"/>
      <c r="H358" s="56"/>
      <c r="I358" s="31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</row>
    <row r="359" spans="1:38" s="33" customFormat="1" ht="18.75">
      <c r="A359" s="7"/>
      <c r="B359" s="9"/>
      <c r="C359" s="9"/>
      <c r="D359" s="53"/>
      <c r="E359" s="54"/>
      <c r="F359" s="55"/>
      <c r="G359" s="9"/>
      <c r="H359" s="56"/>
      <c r="I359" s="31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</row>
    <row r="360" spans="1:38" s="33" customFormat="1" ht="18.75">
      <c r="A360" s="7"/>
      <c r="B360" s="9"/>
      <c r="C360" s="9"/>
      <c r="D360" s="53"/>
      <c r="E360" s="54"/>
      <c r="F360" s="55"/>
      <c r="G360" s="9"/>
      <c r="H360" s="56"/>
      <c r="I360" s="31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</row>
    <row r="361" spans="1:38" s="33" customFormat="1" ht="18.75">
      <c r="A361" s="7"/>
      <c r="B361" s="9"/>
      <c r="C361" s="9"/>
      <c r="D361" s="53"/>
      <c r="E361" s="54"/>
      <c r="F361" s="55"/>
      <c r="G361" s="9"/>
      <c r="H361" s="56"/>
      <c r="I361" s="31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</row>
    <row r="362" spans="1:38" s="33" customFormat="1" ht="18.75">
      <c r="A362" s="7"/>
      <c r="B362" s="9"/>
      <c r="C362" s="9"/>
      <c r="D362" s="53"/>
      <c r="E362" s="54"/>
      <c r="F362" s="55"/>
      <c r="G362" s="9"/>
      <c r="H362" s="56"/>
      <c r="I362" s="31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</row>
    <row r="363" spans="1:38" s="33" customFormat="1" ht="18.75">
      <c r="A363" s="7"/>
      <c r="B363" s="9"/>
      <c r="C363" s="9"/>
      <c r="D363" s="53"/>
      <c r="E363" s="54"/>
      <c r="F363" s="55"/>
      <c r="G363" s="9"/>
      <c r="H363" s="56"/>
      <c r="I363" s="31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</row>
    <row r="364" spans="1:38" s="33" customFormat="1" ht="18.75">
      <c r="A364" s="7"/>
      <c r="B364" s="9"/>
      <c r="C364" s="9"/>
      <c r="D364" s="53"/>
      <c r="E364" s="54"/>
      <c r="F364" s="55"/>
      <c r="G364" s="9"/>
      <c r="H364" s="56"/>
      <c r="I364" s="31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</row>
    <row r="365" spans="1:38" s="33" customFormat="1" ht="18.75">
      <c r="A365" s="7"/>
      <c r="B365" s="9"/>
      <c r="C365" s="9"/>
      <c r="D365" s="53"/>
      <c r="E365" s="54"/>
      <c r="F365" s="55"/>
      <c r="G365" s="9"/>
      <c r="H365" s="56"/>
      <c r="I365" s="31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</row>
    <row r="366" spans="1:38" s="33" customFormat="1" ht="18.75">
      <c r="A366" s="7"/>
      <c r="B366" s="9"/>
      <c r="C366" s="9"/>
      <c r="D366" s="53"/>
      <c r="E366" s="54"/>
      <c r="F366" s="55"/>
      <c r="G366" s="9"/>
      <c r="H366" s="56"/>
      <c r="I366" s="31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</row>
  </sheetData>
  <sheetProtection/>
  <mergeCells count="68">
    <mergeCell ref="E192:F192"/>
    <mergeCell ref="E200:F200"/>
    <mergeCell ref="E201:F201"/>
    <mergeCell ref="E197:F197"/>
    <mergeCell ref="E204:F204"/>
    <mergeCell ref="E205:F205"/>
    <mergeCell ref="A6:G6"/>
    <mergeCell ref="A7:G7"/>
    <mergeCell ref="A5:H5"/>
    <mergeCell ref="A8:H8"/>
    <mergeCell ref="A1:H1"/>
    <mergeCell ref="A2:H2"/>
    <mergeCell ref="A3:H3"/>
    <mergeCell ref="A4:H4"/>
    <mergeCell ref="E329:F329"/>
    <mergeCell ref="E330:F330"/>
    <mergeCell ref="E331:F331"/>
    <mergeCell ref="E332:F332"/>
    <mergeCell ref="E334:F334"/>
    <mergeCell ref="E335:F335"/>
    <mergeCell ref="E51:F51"/>
    <mergeCell ref="E57:F57"/>
    <mergeCell ref="E83:F83"/>
    <mergeCell ref="E86:F86"/>
    <mergeCell ref="E85:F85"/>
    <mergeCell ref="E111:F111"/>
    <mergeCell ref="E113:F113"/>
    <mergeCell ref="E114:F114"/>
    <mergeCell ref="E139:F139"/>
    <mergeCell ref="E140:F140"/>
    <mergeCell ref="E141:F141"/>
    <mergeCell ref="E116:F116"/>
    <mergeCell ref="E117:F117"/>
    <mergeCell ref="E118:F118"/>
    <mergeCell ref="E154:F154"/>
    <mergeCell ref="E155:F155"/>
    <mergeCell ref="E160:F160"/>
    <mergeCell ref="E163:F163"/>
    <mergeCell ref="E120:F120"/>
    <mergeCell ref="E162:F162"/>
    <mergeCell ref="E207:F207"/>
    <mergeCell ref="E208:F208"/>
    <mergeCell ref="E209:F209"/>
    <mergeCell ref="E210:F210"/>
    <mergeCell ref="E196:F196"/>
    <mergeCell ref="E244:F244"/>
    <mergeCell ref="E222:F222"/>
    <mergeCell ref="E223:F223"/>
    <mergeCell ref="E224:F224"/>
    <mergeCell ref="E215:F215"/>
    <mergeCell ref="E308:F308"/>
    <mergeCell ref="E245:F245"/>
    <mergeCell ref="E270:F270"/>
    <mergeCell ref="E271:F271"/>
    <mergeCell ref="E286:F286"/>
    <mergeCell ref="E285:F285"/>
    <mergeCell ref="E290:F290"/>
    <mergeCell ref="E289:F289"/>
    <mergeCell ref="E310:F310"/>
    <mergeCell ref="E291:F291"/>
    <mergeCell ref="E288:F288"/>
    <mergeCell ref="E294:F294"/>
    <mergeCell ref="E295:F295"/>
    <mergeCell ref="E311:F311"/>
    <mergeCell ref="E296:F296"/>
    <mergeCell ref="E297:F297"/>
    <mergeCell ref="E306:F306"/>
    <mergeCell ref="E307:F307"/>
  </mergeCells>
  <hyperlinks>
    <hyperlink ref="A83" r:id="rId1" display="consultantplus://offline/ref=C6EF3AE28B6C46D1117CBBA251A07B11C6C7C5768D67618A03322DA1BBA42282C9440EEF08E6CC4340053CU6VAM"/>
    <hyperlink ref="A155" r:id="rId2" display="consultantplus://offline/ref=C6EF3AE28B6C46D1117CBBA251A07B11C6C7C5768D67668B05322DA1BBA42282C9440EEF08E6CC43400635U6VBM"/>
    <hyperlink ref="A111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345"/>
  <sheetViews>
    <sheetView zoomScalePageLayoutView="0" workbookViewId="0" topLeftCell="E1">
      <selection activeCell="G983" sqref="G983"/>
    </sheetView>
  </sheetViews>
  <sheetFormatPr defaultColWidth="9.140625" defaultRowHeight="15"/>
  <cols>
    <col min="1" max="1" width="5.7109375" style="491" hidden="1" customWidth="1"/>
    <col min="2" max="2" width="6.140625" style="491" hidden="1" customWidth="1"/>
    <col min="3" max="3" width="6.00390625" style="491" hidden="1" customWidth="1"/>
    <col min="4" max="4" width="6.8515625" style="491" hidden="1" customWidth="1"/>
    <col min="5" max="5" width="19.140625" style="492" customWidth="1"/>
    <col min="6" max="6" width="70.140625" style="494" customWidth="1"/>
    <col min="7" max="7" width="11.00390625" style="491" customWidth="1"/>
    <col min="8" max="16384" width="9.140625" style="491" customWidth="1"/>
  </cols>
  <sheetData>
    <row r="1" ht="15">
      <c r="F1" s="493" t="s">
        <v>463</v>
      </c>
    </row>
    <row r="2" ht="51">
      <c r="F2" s="493" t="s">
        <v>464</v>
      </c>
    </row>
    <row r="5" spans="1:10" s="497" customFormat="1" ht="39" customHeight="1">
      <c r="A5" s="1105" t="s">
        <v>465</v>
      </c>
      <c r="B5" s="1105"/>
      <c r="C5" s="1105"/>
      <c r="D5" s="1105"/>
      <c r="E5" s="1105"/>
      <c r="F5" s="1106"/>
      <c r="G5" s="495"/>
      <c r="H5" s="496"/>
      <c r="I5" s="496"/>
      <c r="J5" s="496"/>
    </row>
    <row r="6" spans="1:10" s="497" customFormat="1" ht="15">
      <c r="A6" s="498"/>
      <c r="B6" s="498"/>
      <c r="C6" s="498"/>
      <c r="D6" s="498"/>
      <c r="E6" s="499"/>
      <c r="F6" s="500"/>
      <c r="G6" s="495"/>
      <c r="H6" s="496"/>
      <c r="I6" s="496"/>
      <c r="J6" s="496"/>
    </row>
    <row r="7" spans="1:10" ht="48" customHeight="1" thickBot="1">
      <c r="A7" s="501" t="s">
        <v>466</v>
      </c>
      <c r="B7" s="502" t="s">
        <v>467</v>
      </c>
      <c r="C7" s="502" t="s">
        <v>468</v>
      </c>
      <c r="D7" s="503" t="s">
        <v>469</v>
      </c>
      <c r="E7" s="504" t="s">
        <v>470</v>
      </c>
      <c r="F7" s="504" t="s">
        <v>471</v>
      </c>
      <c r="G7" s="505"/>
      <c r="H7" s="506"/>
      <c r="I7" s="506"/>
      <c r="J7" s="506"/>
    </row>
    <row r="8" spans="1:10" s="496" customFormat="1" ht="15.75" thickBot="1">
      <c r="A8" s="507" t="s">
        <v>472</v>
      </c>
      <c r="B8" s="508" t="s">
        <v>473</v>
      </c>
      <c r="C8" s="508"/>
      <c r="D8" s="509" t="s">
        <v>474</v>
      </c>
      <c r="E8" s="510">
        <v>1</v>
      </c>
      <c r="F8" s="510">
        <v>2</v>
      </c>
      <c r="G8" s="505"/>
      <c r="H8" s="506"/>
      <c r="I8" s="506"/>
      <c r="J8" s="506"/>
    </row>
    <row r="9" spans="1:7" s="506" customFormat="1" ht="38.25">
      <c r="A9" s="511" t="s">
        <v>6</v>
      </c>
      <c r="B9" s="512" t="s">
        <v>475</v>
      </c>
      <c r="C9" s="513" t="s">
        <v>476</v>
      </c>
      <c r="D9" s="514" t="s">
        <v>194</v>
      </c>
      <c r="E9" s="527" t="s">
        <v>477</v>
      </c>
      <c r="F9" s="469" t="s">
        <v>120</v>
      </c>
      <c r="G9" s="505">
        <v>1</v>
      </c>
    </row>
    <row r="10" spans="1:7" s="506" customFormat="1" ht="51">
      <c r="A10" s="517" t="s">
        <v>6</v>
      </c>
      <c r="B10" s="518" t="s">
        <v>472</v>
      </c>
      <c r="C10" s="519" t="s">
        <v>476</v>
      </c>
      <c r="D10" s="520" t="s">
        <v>194</v>
      </c>
      <c r="E10" s="521" t="s">
        <v>478</v>
      </c>
      <c r="F10" s="709" t="s">
        <v>776</v>
      </c>
      <c r="G10" s="505"/>
    </row>
    <row r="11" spans="1:7" s="506" customFormat="1" ht="32.25" customHeight="1">
      <c r="A11" s="523" t="s">
        <v>6</v>
      </c>
      <c r="B11" s="524">
        <v>1</v>
      </c>
      <c r="C11" s="525" t="s">
        <v>6</v>
      </c>
      <c r="D11" s="526" t="s">
        <v>194</v>
      </c>
      <c r="E11" s="723" t="s">
        <v>479</v>
      </c>
      <c r="F11" s="452" t="s">
        <v>251</v>
      </c>
      <c r="G11" s="505"/>
    </row>
    <row r="12" spans="1:7" s="506" customFormat="1" ht="15.75" customHeight="1">
      <c r="A12" s="529" t="s">
        <v>6</v>
      </c>
      <c r="B12" s="530" t="s">
        <v>472</v>
      </c>
      <c r="C12" s="531" t="s">
        <v>6</v>
      </c>
      <c r="D12" s="532" t="s">
        <v>480</v>
      </c>
      <c r="E12" s="510" t="s">
        <v>777</v>
      </c>
      <c r="F12" s="442" t="s">
        <v>64</v>
      </c>
      <c r="G12" s="505"/>
    </row>
    <row r="13" spans="1:7" s="506" customFormat="1" ht="0.75" customHeight="1">
      <c r="A13" s="523" t="s">
        <v>6</v>
      </c>
      <c r="B13" s="524">
        <v>1</v>
      </c>
      <c r="C13" s="525" t="s">
        <v>7</v>
      </c>
      <c r="D13" s="526" t="s">
        <v>194</v>
      </c>
      <c r="E13" s="510" t="s">
        <v>778</v>
      </c>
      <c r="F13" s="710" t="s">
        <v>429</v>
      </c>
      <c r="G13" s="505"/>
    </row>
    <row r="14" spans="1:7" s="506" customFormat="1" ht="18.75" customHeight="1" hidden="1">
      <c r="A14" s="529" t="s">
        <v>6</v>
      </c>
      <c r="B14" s="530" t="s">
        <v>472</v>
      </c>
      <c r="C14" s="531" t="s">
        <v>7</v>
      </c>
      <c r="D14" s="532" t="s">
        <v>480</v>
      </c>
      <c r="E14" s="510" t="s">
        <v>779</v>
      </c>
      <c r="F14" s="473" t="s">
        <v>429</v>
      </c>
      <c r="G14" s="505"/>
    </row>
    <row r="15" spans="1:7" s="506" customFormat="1" ht="33" customHeight="1">
      <c r="A15" s="529"/>
      <c r="B15" s="530"/>
      <c r="C15" s="531"/>
      <c r="D15" s="532"/>
      <c r="E15" s="510" t="s">
        <v>903</v>
      </c>
      <c r="F15" s="778" t="s">
        <v>871</v>
      </c>
      <c r="G15" s="505"/>
    </row>
    <row r="16" spans="1:7" s="506" customFormat="1" ht="26.25" customHeight="1">
      <c r="A16" s="529"/>
      <c r="B16" s="530"/>
      <c r="C16" s="531"/>
      <c r="D16" s="532"/>
      <c r="E16" s="510" t="s">
        <v>793</v>
      </c>
      <c r="F16" s="478" t="s">
        <v>451</v>
      </c>
      <c r="G16" s="505"/>
    </row>
    <row r="17" spans="1:10" s="506" customFormat="1" ht="18" customHeight="1">
      <c r="A17" s="529" t="s">
        <v>6</v>
      </c>
      <c r="B17" s="530" t="s">
        <v>472</v>
      </c>
      <c r="C17" s="531" t="s">
        <v>7</v>
      </c>
      <c r="D17" s="532" t="s">
        <v>482</v>
      </c>
      <c r="E17" s="510"/>
      <c r="F17" s="458"/>
      <c r="G17" s="534"/>
      <c r="H17" s="535"/>
      <c r="I17" s="535"/>
      <c r="J17" s="535"/>
    </row>
    <row r="18" spans="1:10" s="506" customFormat="1" ht="0.75" customHeight="1">
      <c r="A18" s="523" t="s">
        <v>6</v>
      </c>
      <c r="B18" s="524">
        <v>1</v>
      </c>
      <c r="C18" s="525" t="s">
        <v>32</v>
      </c>
      <c r="D18" s="526" t="s">
        <v>194</v>
      </c>
      <c r="E18" s="521" t="s">
        <v>489</v>
      </c>
      <c r="F18" s="709" t="s">
        <v>152</v>
      </c>
      <c r="G18" s="534"/>
      <c r="H18" s="535"/>
      <c r="I18" s="535"/>
      <c r="J18" s="535"/>
    </row>
    <row r="19" spans="1:10" s="506" customFormat="1" ht="0.75" customHeight="1" hidden="1">
      <c r="A19" s="523" t="s">
        <v>6</v>
      </c>
      <c r="B19" s="524">
        <v>1</v>
      </c>
      <c r="C19" s="525" t="s">
        <v>12</v>
      </c>
      <c r="D19" s="526" t="s">
        <v>194</v>
      </c>
      <c r="E19" s="723" t="s">
        <v>490</v>
      </c>
      <c r="F19" s="452" t="s">
        <v>257</v>
      </c>
      <c r="G19" s="534"/>
      <c r="H19" s="535"/>
      <c r="I19" s="535"/>
      <c r="J19" s="535"/>
    </row>
    <row r="20" spans="1:10" s="506" customFormat="1" ht="18" customHeight="1" hidden="1">
      <c r="A20" s="529" t="s">
        <v>6</v>
      </c>
      <c r="B20" s="530" t="s">
        <v>472</v>
      </c>
      <c r="C20" s="531" t="s">
        <v>12</v>
      </c>
      <c r="D20" s="532" t="s">
        <v>480</v>
      </c>
      <c r="E20" s="510" t="s">
        <v>781</v>
      </c>
      <c r="F20" s="732" t="s">
        <v>64</v>
      </c>
      <c r="G20" s="534"/>
      <c r="H20" s="535"/>
      <c r="I20" s="535"/>
      <c r="J20" s="535"/>
    </row>
    <row r="21" spans="1:10" s="506" customFormat="1" ht="24.75" customHeight="1" hidden="1">
      <c r="A21" s="529" t="s">
        <v>6</v>
      </c>
      <c r="B21" s="530">
        <v>1</v>
      </c>
      <c r="C21" s="531" t="s">
        <v>12</v>
      </c>
      <c r="D21" s="532" t="s">
        <v>483</v>
      </c>
      <c r="E21" s="510" t="s">
        <v>794</v>
      </c>
      <c r="F21" s="478" t="s">
        <v>451</v>
      </c>
      <c r="G21" s="534"/>
      <c r="H21" s="535"/>
      <c r="I21" s="535"/>
      <c r="J21" s="535"/>
    </row>
    <row r="22" spans="1:10" s="506" customFormat="1" ht="30" customHeight="1" hidden="1">
      <c r="A22" s="523" t="s">
        <v>6</v>
      </c>
      <c r="B22" s="524">
        <v>1</v>
      </c>
      <c r="C22" s="525" t="s">
        <v>41</v>
      </c>
      <c r="D22" s="526" t="s">
        <v>194</v>
      </c>
      <c r="E22" s="510" t="s">
        <v>904</v>
      </c>
      <c r="F22" s="743" t="s">
        <v>871</v>
      </c>
      <c r="G22" s="534"/>
      <c r="H22" s="535"/>
      <c r="I22" s="535"/>
      <c r="J22" s="535"/>
    </row>
    <row r="23" spans="1:10" s="506" customFormat="1" ht="38.25">
      <c r="A23" s="529" t="s">
        <v>6</v>
      </c>
      <c r="B23" s="530">
        <v>1</v>
      </c>
      <c r="C23" s="531" t="s">
        <v>41</v>
      </c>
      <c r="D23" s="532" t="s">
        <v>485</v>
      </c>
      <c r="E23" s="527" t="s">
        <v>522</v>
      </c>
      <c r="F23" s="479" t="s">
        <v>905</v>
      </c>
      <c r="G23" s="534">
        <v>2</v>
      </c>
      <c r="H23" s="535"/>
      <c r="I23" s="535"/>
      <c r="J23" s="535"/>
    </row>
    <row r="24" spans="1:10" s="506" customFormat="1" ht="68.25" customHeight="1">
      <c r="A24" s="529" t="s">
        <v>6</v>
      </c>
      <c r="B24" s="530">
        <v>1</v>
      </c>
      <c r="C24" s="531" t="s">
        <v>41</v>
      </c>
      <c r="D24" s="532" t="s">
        <v>486</v>
      </c>
      <c r="E24" s="521" t="s">
        <v>523</v>
      </c>
      <c r="F24" s="625" t="s">
        <v>153</v>
      </c>
      <c r="G24" s="534"/>
      <c r="H24" s="535"/>
      <c r="I24" s="535"/>
      <c r="J24" s="535"/>
    </row>
    <row r="25" spans="1:10" s="506" customFormat="1" ht="25.5">
      <c r="A25" s="529" t="s">
        <v>6</v>
      </c>
      <c r="B25" s="530">
        <v>1</v>
      </c>
      <c r="C25" s="531" t="s">
        <v>41</v>
      </c>
      <c r="D25" s="532" t="s">
        <v>487</v>
      </c>
      <c r="E25" s="719" t="s">
        <v>524</v>
      </c>
      <c r="F25" s="480" t="s">
        <v>267</v>
      </c>
      <c r="G25" s="534"/>
      <c r="H25" s="535"/>
      <c r="I25" s="535"/>
      <c r="J25" s="535"/>
    </row>
    <row r="26" spans="1:10" s="506" customFormat="1" ht="15">
      <c r="A26" s="529" t="s">
        <v>6</v>
      </c>
      <c r="B26" s="530">
        <v>1</v>
      </c>
      <c r="C26" s="531" t="s">
        <v>41</v>
      </c>
      <c r="D26" s="532" t="s">
        <v>488</v>
      </c>
      <c r="E26" s="510" t="s">
        <v>795</v>
      </c>
      <c r="F26" s="446" t="s">
        <v>50</v>
      </c>
      <c r="G26" s="534"/>
      <c r="H26" s="535"/>
      <c r="I26" s="535"/>
      <c r="J26" s="535"/>
    </row>
    <row r="27" spans="1:10" s="506" customFormat="1" ht="38.25">
      <c r="A27" s="517" t="s">
        <v>6</v>
      </c>
      <c r="B27" s="518" t="s">
        <v>473</v>
      </c>
      <c r="C27" s="531" t="s">
        <v>476</v>
      </c>
      <c r="D27" s="520" t="s">
        <v>194</v>
      </c>
      <c r="E27" s="527" t="s">
        <v>320</v>
      </c>
      <c r="F27" s="604" t="s">
        <v>168</v>
      </c>
      <c r="G27" s="534">
        <v>3</v>
      </c>
      <c r="H27" s="535"/>
      <c r="I27" s="535"/>
      <c r="J27" s="535"/>
    </row>
    <row r="28" spans="1:7" s="506" customFormat="1" ht="55.5" customHeight="1">
      <c r="A28" s="523" t="s">
        <v>6</v>
      </c>
      <c r="B28" s="524">
        <v>2</v>
      </c>
      <c r="C28" s="525" t="s">
        <v>6</v>
      </c>
      <c r="D28" s="526" t="s">
        <v>194</v>
      </c>
      <c r="E28" s="521" t="s">
        <v>321</v>
      </c>
      <c r="F28" s="712" t="s">
        <v>181</v>
      </c>
      <c r="G28" s="505"/>
    </row>
    <row r="29" spans="1:7" s="506" customFormat="1" ht="26.25" customHeight="1">
      <c r="A29" s="529" t="s">
        <v>6</v>
      </c>
      <c r="B29" s="530">
        <v>2</v>
      </c>
      <c r="C29" s="531" t="s">
        <v>6</v>
      </c>
      <c r="D29" s="532" t="s">
        <v>480</v>
      </c>
      <c r="E29" s="719" t="s">
        <v>322</v>
      </c>
      <c r="F29" s="460" t="s">
        <v>385</v>
      </c>
      <c r="G29" s="505"/>
    </row>
    <row r="30" spans="1:7" s="506" customFormat="1" ht="26.25" customHeight="1">
      <c r="A30" s="529"/>
      <c r="B30" s="530"/>
      <c r="C30" s="531"/>
      <c r="D30" s="532"/>
      <c r="E30" s="510" t="s">
        <v>797</v>
      </c>
      <c r="F30" s="486" t="s">
        <v>442</v>
      </c>
      <c r="G30" s="505"/>
    </row>
    <row r="31" spans="1:7" s="506" customFormat="1" ht="15">
      <c r="A31" s="529" t="s">
        <v>6</v>
      </c>
      <c r="B31" s="530">
        <v>2</v>
      </c>
      <c r="C31" s="531" t="s">
        <v>6</v>
      </c>
      <c r="D31" s="532" t="s">
        <v>491</v>
      </c>
      <c r="E31" s="510" t="s">
        <v>326</v>
      </c>
      <c r="F31" s="444" t="s">
        <v>325</v>
      </c>
      <c r="G31" s="505"/>
    </row>
    <row r="32" spans="1:7" s="506" customFormat="1" ht="15">
      <c r="A32" s="529" t="s">
        <v>6</v>
      </c>
      <c r="B32" s="530">
        <v>2</v>
      </c>
      <c r="C32" s="531" t="s">
        <v>6</v>
      </c>
      <c r="D32" s="532" t="s">
        <v>492</v>
      </c>
      <c r="E32" s="510" t="s">
        <v>796</v>
      </c>
      <c r="F32" s="444" t="s">
        <v>238</v>
      </c>
      <c r="G32" s="505"/>
    </row>
    <row r="33" spans="1:7" s="506" customFormat="1" ht="25.5">
      <c r="A33" s="529"/>
      <c r="B33" s="530"/>
      <c r="C33" s="531"/>
      <c r="D33" s="532"/>
      <c r="E33" s="719" t="s">
        <v>982</v>
      </c>
      <c r="F33" s="460" t="s">
        <v>385</v>
      </c>
      <c r="G33" s="505"/>
    </row>
    <row r="34" spans="1:7" s="506" customFormat="1" ht="25.5">
      <c r="A34" s="529"/>
      <c r="B34" s="530"/>
      <c r="C34" s="531"/>
      <c r="D34" s="532"/>
      <c r="E34" s="510" t="s">
        <v>989</v>
      </c>
      <c r="F34" s="486" t="s">
        <v>442</v>
      </c>
      <c r="G34" s="505"/>
    </row>
    <row r="35" spans="1:7" s="506" customFormat="1" ht="15">
      <c r="A35" s="529"/>
      <c r="B35" s="530"/>
      <c r="C35" s="531"/>
      <c r="D35" s="532"/>
      <c r="E35" s="510" t="s">
        <v>984</v>
      </c>
      <c r="F35" s="444" t="s">
        <v>325</v>
      </c>
      <c r="G35" s="505"/>
    </row>
    <row r="36" spans="1:7" s="506" customFormat="1" ht="15">
      <c r="A36" s="529"/>
      <c r="B36" s="530"/>
      <c r="C36" s="531"/>
      <c r="D36" s="532"/>
      <c r="E36" s="510" t="s">
        <v>985</v>
      </c>
      <c r="F36" s="444" t="s">
        <v>238</v>
      </c>
      <c r="G36" s="505"/>
    </row>
    <row r="37" spans="1:7" s="506" customFormat="1" ht="51">
      <c r="A37" s="523" t="s">
        <v>6</v>
      </c>
      <c r="B37" s="524">
        <v>2</v>
      </c>
      <c r="C37" s="525" t="s">
        <v>7</v>
      </c>
      <c r="D37" s="526" t="s">
        <v>194</v>
      </c>
      <c r="E37" s="527" t="s">
        <v>616</v>
      </c>
      <c r="F37" s="443" t="s">
        <v>114</v>
      </c>
      <c r="G37" s="505">
        <v>4</v>
      </c>
    </row>
    <row r="38" spans="1:7" s="506" customFormat="1" ht="51.75" customHeight="1">
      <c r="A38" s="529" t="s">
        <v>6</v>
      </c>
      <c r="B38" s="530">
        <v>2</v>
      </c>
      <c r="C38" s="531" t="s">
        <v>7</v>
      </c>
      <c r="D38" s="532" t="s">
        <v>480</v>
      </c>
      <c r="E38" s="521" t="s">
        <v>617</v>
      </c>
      <c r="F38" s="713" t="s">
        <v>115</v>
      </c>
      <c r="G38" s="505"/>
    </row>
    <row r="39" spans="1:7" s="506" customFormat="1" ht="25.5">
      <c r="A39" s="529" t="s">
        <v>6</v>
      </c>
      <c r="B39" s="530">
        <v>2</v>
      </c>
      <c r="C39" s="531" t="s">
        <v>7</v>
      </c>
      <c r="D39" s="532" t="s">
        <v>493</v>
      </c>
      <c r="E39" s="719" t="s">
        <v>618</v>
      </c>
      <c r="F39" s="452" t="s">
        <v>392</v>
      </c>
      <c r="G39" s="505"/>
    </row>
    <row r="40" spans="1:7" s="506" customFormat="1" ht="15">
      <c r="A40" s="529" t="s">
        <v>6</v>
      </c>
      <c r="B40" s="530">
        <v>2</v>
      </c>
      <c r="C40" s="531" t="s">
        <v>7</v>
      </c>
      <c r="D40" s="532" t="s">
        <v>492</v>
      </c>
      <c r="E40" s="510" t="s">
        <v>798</v>
      </c>
      <c r="F40" s="461" t="s">
        <v>66</v>
      </c>
      <c r="G40" s="505"/>
    </row>
    <row r="41" spans="1:7" s="506" customFormat="1" ht="25.5">
      <c r="A41" s="529"/>
      <c r="B41" s="530"/>
      <c r="C41" s="531"/>
      <c r="D41" s="532"/>
      <c r="E41" s="719" t="s">
        <v>991</v>
      </c>
      <c r="F41" s="452" t="s">
        <v>392</v>
      </c>
      <c r="G41" s="505"/>
    </row>
    <row r="42" spans="1:7" s="506" customFormat="1" ht="15">
      <c r="A42" s="529"/>
      <c r="B42" s="530"/>
      <c r="C42" s="531"/>
      <c r="D42" s="532"/>
      <c r="E42" s="510" t="s">
        <v>990</v>
      </c>
      <c r="F42" s="461" t="s">
        <v>66</v>
      </c>
      <c r="G42" s="505"/>
    </row>
    <row r="43" spans="1:7" s="506" customFormat="1" ht="15">
      <c r="A43" s="529"/>
      <c r="B43" s="530"/>
      <c r="C43" s="531"/>
      <c r="D43" s="532"/>
      <c r="E43" s="510" t="s">
        <v>990</v>
      </c>
      <c r="F43" s="769" t="s">
        <v>199</v>
      </c>
      <c r="G43" s="505"/>
    </row>
    <row r="44" spans="1:7" s="506" customFormat="1" ht="43.5" customHeight="1">
      <c r="A44" s="529" t="s">
        <v>6</v>
      </c>
      <c r="B44" s="530">
        <v>2</v>
      </c>
      <c r="C44" s="531" t="s">
        <v>7</v>
      </c>
      <c r="D44" s="532" t="s">
        <v>494</v>
      </c>
      <c r="E44" s="527" t="s">
        <v>621</v>
      </c>
      <c r="F44" s="469" t="s">
        <v>144</v>
      </c>
      <c r="G44" s="505">
        <v>5</v>
      </c>
    </row>
    <row r="45" spans="1:7" s="506" customFormat="1" ht="49.5" customHeight="1">
      <c r="A45" s="529" t="s">
        <v>6</v>
      </c>
      <c r="B45" s="530">
        <v>2</v>
      </c>
      <c r="C45" s="531" t="s">
        <v>7</v>
      </c>
      <c r="D45" s="532" t="s">
        <v>495</v>
      </c>
      <c r="E45" s="521" t="s">
        <v>329</v>
      </c>
      <c r="F45" s="442" t="s">
        <v>145</v>
      </c>
      <c r="G45" s="505"/>
    </row>
    <row r="46" spans="1:7" s="506" customFormat="1" ht="25.5">
      <c r="A46" s="523" t="s">
        <v>6</v>
      </c>
      <c r="B46" s="524">
        <v>2</v>
      </c>
      <c r="C46" s="525" t="s">
        <v>32</v>
      </c>
      <c r="D46" s="526" t="s">
        <v>194</v>
      </c>
      <c r="E46" s="723" t="s">
        <v>622</v>
      </c>
      <c r="F46" s="462" t="s">
        <v>332</v>
      </c>
      <c r="G46" s="505"/>
    </row>
    <row r="47" spans="1:7" s="506" customFormat="1" ht="31.5" customHeight="1">
      <c r="A47" s="529" t="s">
        <v>6</v>
      </c>
      <c r="B47" s="530">
        <v>2</v>
      </c>
      <c r="C47" s="531" t="s">
        <v>32</v>
      </c>
      <c r="D47" s="532" t="s">
        <v>480</v>
      </c>
      <c r="E47" s="510" t="s">
        <v>799</v>
      </c>
      <c r="F47" s="472" t="s">
        <v>400</v>
      </c>
      <c r="G47" s="505"/>
    </row>
    <row r="48" spans="1:7" s="506" customFormat="1" ht="26.25" customHeight="1">
      <c r="A48" s="529" t="s">
        <v>6</v>
      </c>
      <c r="B48" s="530">
        <v>2</v>
      </c>
      <c r="C48" s="531" t="s">
        <v>12</v>
      </c>
      <c r="D48" s="532" t="s">
        <v>480</v>
      </c>
      <c r="E48" s="510" t="s">
        <v>800</v>
      </c>
      <c r="F48" s="470" t="s">
        <v>404</v>
      </c>
      <c r="G48" s="505"/>
    </row>
    <row r="49" spans="1:7" s="506" customFormat="1" ht="57" customHeight="1">
      <c r="A49" s="529" t="s">
        <v>6</v>
      </c>
      <c r="B49" s="530">
        <v>2</v>
      </c>
      <c r="C49" s="531" t="s">
        <v>18</v>
      </c>
      <c r="D49" s="532" t="s">
        <v>480</v>
      </c>
      <c r="E49" s="527" t="s">
        <v>242</v>
      </c>
      <c r="F49" s="469" t="s">
        <v>146</v>
      </c>
      <c r="G49" s="505">
        <v>6</v>
      </c>
    </row>
    <row r="50" spans="1:7" s="506" customFormat="1" ht="63.75">
      <c r="A50" s="529" t="s">
        <v>6</v>
      </c>
      <c r="B50" s="530">
        <v>2</v>
      </c>
      <c r="C50" s="531" t="s">
        <v>18</v>
      </c>
      <c r="D50" s="532" t="s">
        <v>496</v>
      </c>
      <c r="E50" s="510" t="s">
        <v>624</v>
      </c>
      <c r="F50" s="714" t="s">
        <v>148</v>
      </c>
      <c r="G50" s="505"/>
    </row>
    <row r="51" spans="1:7" s="506" customFormat="1" ht="28.5" customHeight="1">
      <c r="A51" s="529" t="s">
        <v>6</v>
      </c>
      <c r="B51" s="530">
        <v>2</v>
      </c>
      <c r="C51" s="531" t="s">
        <v>18</v>
      </c>
      <c r="D51" s="532" t="s">
        <v>483</v>
      </c>
      <c r="E51" s="719" t="s">
        <v>625</v>
      </c>
      <c r="F51" s="452" t="s">
        <v>377</v>
      </c>
      <c r="G51" s="505"/>
    </row>
    <row r="52" spans="1:7" s="506" customFormat="1" ht="15">
      <c r="A52" s="523" t="s">
        <v>6</v>
      </c>
      <c r="B52" s="524">
        <v>2</v>
      </c>
      <c r="C52" s="525" t="s">
        <v>22</v>
      </c>
      <c r="D52" s="526" t="s">
        <v>194</v>
      </c>
      <c r="E52" s="510" t="s">
        <v>801</v>
      </c>
      <c r="F52" s="474" t="s">
        <v>302</v>
      </c>
      <c r="G52" s="505"/>
    </row>
    <row r="53" spans="1:7" s="506" customFormat="1" ht="25.5">
      <c r="A53" s="529" t="s">
        <v>6</v>
      </c>
      <c r="B53" s="530">
        <v>2</v>
      </c>
      <c r="C53" s="531" t="s">
        <v>22</v>
      </c>
      <c r="D53" s="532" t="s">
        <v>497</v>
      </c>
      <c r="E53" s="719" t="s">
        <v>802</v>
      </c>
      <c r="F53" s="452" t="s">
        <v>383</v>
      </c>
      <c r="G53" s="505"/>
    </row>
    <row r="54" spans="1:7" s="506" customFormat="1" ht="15">
      <c r="A54" s="529" t="s">
        <v>6</v>
      </c>
      <c r="B54" s="530">
        <v>2</v>
      </c>
      <c r="C54" s="531" t="s">
        <v>22</v>
      </c>
      <c r="D54" s="532" t="s">
        <v>498</v>
      </c>
      <c r="E54" s="510" t="s">
        <v>803</v>
      </c>
      <c r="F54" s="474" t="s">
        <v>68</v>
      </c>
      <c r="G54" s="505"/>
    </row>
    <row r="55" spans="1:7" s="506" customFormat="1" ht="15">
      <c r="A55" s="536" t="s">
        <v>6</v>
      </c>
      <c r="B55" s="537" t="s">
        <v>473</v>
      </c>
      <c r="C55" s="531" t="s">
        <v>22</v>
      </c>
      <c r="D55" s="538">
        <v>11030</v>
      </c>
      <c r="E55" s="719" t="s">
        <v>804</v>
      </c>
      <c r="F55" s="715" t="s">
        <v>273</v>
      </c>
      <c r="G55" s="505"/>
    </row>
    <row r="56" spans="1:7" s="506" customFormat="1" ht="15">
      <c r="A56" s="523" t="s">
        <v>6</v>
      </c>
      <c r="B56" s="523" t="s">
        <v>473</v>
      </c>
      <c r="C56" s="523" t="s">
        <v>46</v>
      </c>
      <c r="D56" s="539" t="s">
        <v>194</v>
      </c>
      <c r="E56" s="567" t="s">
        <v>805</v>
      </c>
      <c r="F56" s="474" t="s">
        <v>68</v>
      </c>
      <c r="G56" s="505"/>
    </row>
    <row r="57" spans="1:7" s="506" customFormat="1" ht="28.5" customHeight="1">
      <c r="A57" s="529" t="s">
        <v>6</v>
      </c>
      <c r="B57" s="530">
        <v>2</v>
      </c>
      <c r="C57" s="531" t="s">
        <v>46</v>
      </c>
      <c r="D57" s="532" t="s">
        <v>480</v>
      </c>
      <c r="E57" s="719" t="s">
        <v>806</v>
      </c>
      <c r="F57" s="715" t="s">
        <v>280</v>
      </c>
      <c r="G57" s="505"/>
    </row>
    <row r="58" spans="1:7" s="506" customFormat="1" ht="20.25" customHeight="1">
      <c r="A58" s="529"/>
      <c r="B58" s="530"/>
      <c r="C58" s="531"/>
      <c r="D58" s="532"/>
      <c r="E58" s="510" t="s">
        <v>807</v>
      </c>
      <c r="F58" s="716" t="s">
        <v>68</v>
      </c>
      <c r="G58" s="505"/>
    </row>
    <row r="59" spans="1:7" s="506" customFormat="1" ht="18" customHeight="1">
      <c r="A59" s="529"/>
      <c r="B59" s="530"/>
      <c r="C59" s="531"/>
      <c r="D59" s="532"/>
      <c r="E59" s="719" t="s">
        <v>808</v>
      </c>
      <c r="F59" s="480" t="s">
        <v>276</v>
      </c>
      <c r="G59" s="505"/>
    </row>
    <row r="60" spans="1:7" s="506" customFormat="1" ht="19.5" customHeight="1">
      <c r="A60" s="529"/>
      <c r="B60" s="530"/>
      <c r="C60" s="531"/>
      <c r="D60" s="532"/>
      <c r="E60" s="510" t="s">
        <v>809</v>
      </c>
      <c r="F60" s="716" t="s">
        <v>68</v>
      </c>
      <c r="G60" s="505"/>
    </row>
    <row r="61" spans="1:7" s="506" customFormat="1" ht="19.5" customHeight="1">
      <c r="A61" s="529"/>
      <c r="B61" s="530"/>
      <c r="C61" s="531"/>
      <c r="D61" s="532"/>
      <c r="E61" s="719" t="s">
        <v>811</v>
      </c>
      <c r="F61" s="717" t="s">
        <v>457</v>
      </c>
      <c r="G61" s="505"/>
    </row>
    <row r="62" spans="1:10" s="506" customFormat="1" ht="15">
      <c r="A62" s="517" t="s">
        <v>6</v>
      </c>
      <c r="B62" s="518">
        <v>3</v>
      </c>
      <c r="C62" s="519" t="s">
        <v>476</v>
      </c>
      <c r="D62" s="520" t="s">
        <v>194</v>
      </c>
      <c r="E62" s="510" t="s">
        <v>810</v>
      </c>
      <c r="F62" s="718" t="s">
        <v>174</v>
      </c>
      <c r="G62" s="534"/>
      <c r="H62" s="535"/>
      <c r="I62" s="535"/>
      <c r="J62" s="535"/>
    </row>
    <row r="63" spans="1:10" s="506" customFormat="1" ht="25.5">
      <c r="A63" s="577"/>
      <c r="B63" s="578"/>
      <c r="C63" s="519"/>
      <c r="D63" s="580"/>
      <c r="E63" s="723" t="s">
        <v>812</v>
      </c>
      <c r="F63" s="715" t="s">
        <v>447</v>
      </c>
      <c r="G63" s="534"/>
      <c r="H63" s="535"/>
      <c r="I63" s="535"/>
      <c r="J63" s="535"/>
    </row>
    <row r="64" spans="1:10" s="506" customFormat="1" ht="15">
      <c r="A64" s="577"/>
      <c r="B64" s="578"/>
      <c r="C64" s="519"/>
      <c r="D64" s="580"/>
      <c r="E64" s="510" t="s">
        <v>813</v>
      </c>
      <c r="F64" s="463" t="s">
        <v>410</v>
      </c>
      <c r="G64" s="534"/>
      <c r="H64" s="535"/>
      <c r="I64" s="535"/>
      <c r="J64" s="535"/>
    </row>
    <row r="65" spans="1:10" s="506" customFormat="1" ht="25.5">
      <c r="A65" s="577"/>
      <c r="B65" s="578"/>
      <c r="C65" s="519"/>
      <c r="D65" s="580"/>
      <c r="E65" s="723" t="s">
        <v>814</v>
      </c>
      <c r="F65" s="715" t="s">
        <v>454</v>
      </c>
      <c r="G65" s="534"/>
      <c r="H65" s="535"/>
      <c r="I65" s="535"/>
      <c r="J65" s="535"/>
    </row>
    <row r="66" spans="1:10" s="506" customFormat="1" ht="15">
      <c r="A66" s="577"/>
      <c r="B66" s="578"/>
      <c r="C66" s="519"/>
      <c r="D66" s="580"/>
      <c r="E66" s="510" t="s">
        <v>815</v>
      </c>
      <c r="F66" s="486" t="s">
        <v>165</v>
      </c>
      <c r="G66" s="534"/>
      <c r="H66" s="535"/>
      <c r="I66" s="535"/>
      <c r="J66" s="535"/>
    </row>
    <row r="67" spans="1:10" s="506" customFormat="1" ht="63.75">
      <c r="A67" s="577"/>
      <c r="B67" s="578"/>
      <c r="C67" s="519"/>
      <c r="D67" s="580"/>
      <c r="E67" s="521" t="s">
        <v>381</v>
      </c>
      <c r="F67" s="725" t="s">
        <v>147</v>
      </c>
      <c r="G67" s="534"/>
      <c r="H67" s="535"/>
      <c r="I67" s="535"/>
      <c r="J67" s="535"/>
    </row>
    <row r="68" spans="1:10" s="506" customFormat="1" ht="15">
      <c r="A68" s="523" t="s">
        <v>6</v>
      </c>
      <c r="B68" s="524">
        <v>3</v>
      </c>
      <c r="C68" s="525" t="s">
        <v>6</v>
      </c>
      <c r="D68" s="526" t="s">
        <v>194</v>
      </c>
      <c r="E68" s="723" t="s">
        <v>627</v>
      </c>
      <c r="F68" s="452" t="s">
        <v>388</v>
      </c>
      <c r="G68" s="534"/>
      <c r="H68" s="535"/>
      <c r="I68" s="535"/>
      <c r="J68" s="535"/>
    </row>
    <row r="69" spans="1:10" s="506" customFormat="1" ht="41.25" customHeight="1">
      <c r="A69" s="529" t="s">
        <v>6</v>
      </c>
      <c r="B69" s="530">
        <v>3</v>
      </c>
      <c r="C69" s="531" t="s">
        <v>6</v>
      </c>
      <c r="D69" s="532" t="s">
        <v>480</v>
      </c>
      <c r="E69" s="510" t="s">
        <v>389</v>
      </c>
      <c r="F69" s="707" t="s">
        <v>406</v>
      </c>
      <c r="G69" s="534"/>
      <c r="H69" s="535"/>
      <c r="I69" s="535"/>
      <c r="J69" s="535"/>
    </row>
    <row r="70" spans="1:10" s="506" customFormat="1" ht="41.25" customHeight="1">
      <c r="A70" s="529"/>
      <c r="B70" s="530"/>
      <c r="C70" s="531"/>
      <c r="D70" s="532"/>
      <c r="E70" s="510" t="s">
        <v>817</v>
      </c>
      <c r="F70" s="464" t="s">
        <v>406</v>
      </c>
      <c r="G70" s="534"/>
      <c r="H70" s="535"/>
      <c r="I70" s="535"/>
      <c r="J70" s="535"/>
    </row>
    <row r="71" spans="1:10" s="506" customFormat="1" ht="40.5" customHeight="1">
      <c r="A71" s="529"/>
      <c r="B71" s="530"/>
      <c r="C71" s="531"/>
      <c r="D71" s="532"/>
      <c r="E71" s="510" t="s">
        <v>818</v>
      </c>
      <c r="F71" s="442" t="s">
        <v>445</v>
      </c>
      <c r="G71" s="534"/>
      <c r="H71" s="535"/>
      <c r="I71" s="535"/>
      <c r="J71" s="535"/>
    </row>
    <row r="72" spans="1:10" s="506" customFormat="1" ht="15.75" customHeight="1">
      <c r="A72" s="529"/>
      <c r="B72" s="530"/>
      <c r="C72" s="531"/>
      <c r="D72" s="532"/>
      <c r="E72" s="510" t="s">
        <v>819</v>
      </c>
      <c r="F72" s="453" t="s">
        <v>423</v>
      </c>
      <c r="G72" s="534"/>
      <c r="H72" s="535"/>
      <c r="I72" s="535"/>
      <c r="J72" s="535"/>
    </row>
    <row r="73" spans="1:10" s="506" customFormat="1" ht="31.5" customHeight="1" hidden="1">
      <c r="A73" s="529"/>
      <c r="B73" s="530"/>
      <c r="C73" s="531"/>
      <c r="D73" s="532"/>
      <c r="E73" s="723" t="s">
        <v>820</v>
      </c>
      <c r="F73" s="452" t="s">
        <v>358</v>
      </c>
      <c r="G73" s="738" t="s">
        <v>861</v>
      </c>
      <c r="H73" s="535"/>
      <c r="I73" s="535"/>
      <c r="J73" s="535"/>
    </row>
    <row r="74" spans="1:10" s="506" customFormat="1" ht="27" customHeight="1" hidden="1">
      <c r="A74" s="529"/>
      <c r="B74" s="530"/>
      <c r="C74" s="531"/>
      <c r="D74" s="532"/>
      <c r="E74" s="510" t="s">
        <v>821</v>
      </c>
      <c r="F74" s="470" t="s">
        <v>344</v>
      </c>
      <c r="G74" s="534"/>
      <c r="H74" s="535"/>
      <c r="I74" s="535"/>
      <c r="J74" s="535"/>
    </row>
    <row r="75" spans="1:10" s="506" customFormat="1" ht="42" customHeight="1" hidden="1">
      <c r="A75" s="529"/>
      <c r="B75" s="530"/>
      <c r="C75" s="531"/>
      <c r="D75" s="532"/>
      <c r="E75" s="510" t="s">
        <v>822</v>
      </c>
      <c r="F75" s="470" t="s">
        <v>346</v>
      </c>
      <c r="G75" s="534"/>
      <c r="H75" s="535"/>
      <c r="I75" s="535"/>
      <c r="J75" s="535"/>
    </row>
    <row r="76" spans="1:10" s="506" customFormat="1" ht="31.5" customHeight="1">
      <c r="A76" s="529"/>
      <c r="B76" s="530"/>
      <c r="C76" s="531"/>
      <c r="D76" s="532"/>
      <c r="E76" s="723" t="s">
        <v>823</v>
      </c>
      <c r="F76" s="452" t="s">
        <v>372</v>
      </c>
      <c r="G76" s="738" t="s">
        <v>862</v>
      </c>
      <c r="H76" s="535"/>
      <c r="I76" s="535"/>
      <c r="J76" s="535"/>
    </row>
    <row r="77" spans="1:10" s="506" customFormat="1" ht="31.5" customHeight="1">
      <c r="A77" s="529"/>
      <c r="B77" s="530"/>
      <c r="C77" s="531"/>
      <c r="D77" s="532"/>
      <c r="E77" s="510" t="s">
        <v>824</v>
      </c>
      <c r="F77" s="708" t="s">
        <v>285</v>
      </c>
      <c r="G77" s="534"/>
      <c r="H77" s="535"/>
      <c r="I77" s="535"/>
      <c r="J77" s="535"/>
    </row>
    <row r="78" spans="1:10" s="506" customFormat="1" ht="25.5" customHeight="1">
      <c r="A78" s="529"/>
      <c r="B78" s="530"/>
      <c r="C78" s="531"/>
      <c r="D78" s="532"/>
      <c r="E78" s="510" t="s">
        <v>825</v>
      </c>
      <c r="F78" s="720" t="s">
        <v>396</v>
      </c>
      <c r="G78" s="534"/>
      <c r="H78" s="535"/>
      <c r="I78" s="535"/>
      <c r="J78" s="535"/>
    </row>
    <row r="79" spans="1:10" s="506" customFormat="1" ht="20.25" customHeight="1">
      <c r="A79" s="529"/>
      <c r="B79" s="530"/>
      <c r="C79" s="531"/>
      <c r="D79" s="532"/>
      <c r="E79" s="723" t="s">
        <v>826</v>
      </c>
      <c r="F79" s="452" t="s">
        <v>301</v>
      </c>
      <c r="G79" s="534"/>
      <c r="H79" s="535"/>
      <c r="I79" s="535"/>
      <c r="J79" s="535"/>
    </row>
    <row r="80" spans="1:10" s="506" customFormat="1" ht="39" customHeight="1">
      <c r="A80" s="529"/>
      <c r="B80" s="530"/>
      <c r="C80" s="531"/>
      <c r="D80" s="532"/>
      <c r="E80" s="510" t="s">
        <v>827</v>
      </c>
      <c r="F80" s="488" t="s">
        <v>459</v>
      </c>
      <c r="G80" s="534"/>
      <c r="H80" s="535"/>
      <c r="I80" s="535"/>
      <c r="J80" s="535"/>
    </row>
    <row r="81" spans="1:10" s="506" customFormat="1" ht="19.5" customHeight="1">
      <c r="A81" s="529"/>
      <c r="B81" s="530"/>
      <c r="C81" s="531"/>
      <c r="D81" s="532"/>
      <c r="E81" s="510" t="s">
        <v>828</v>
      </c>
      <c r="F81" s="721" t="s">
        <v>461</v>
      </c>
      <c r="G81" s="534"/>
      <c r="H81" s="535"/>
      <c r="I81" s="535"/>
      <c r="J81" s="535"/>
    </row>
    <row r="82" spans="1:10" s="506" customFormat="1" ht="18.75" customHeight="1">
      <c r="A82" s="529"/>
      <c r="B82" s="530"/>
      <c r="C82" s="531"/>
      <c r="D82" s="532"/>
      <c r="E82" s="510" t="s">
        <v>829</v>
      </c>
      <c r="F82" s="722" t="s">
        <v>422</v>
      </c>
      <c r="G82" s="534"/>
      <c r="H82" s="535"/>
      <c r="I82" s="535"/>
      <c r="J82" s="535"/>
    </row>
    <row r="83" spans="1:10" s="506" customFormat="1" ht="18.75" customHeight="1" hidden="1">
      <c r="A83" s="529"/>
      <c r="B83" s="530"/>
      <c r="C83" s="531"/>
      <c r="D83" s="532"/>
      <c r="E83" s="739"/>
      <c r="F83" s="722"/>
      <c r="G83" s="534"/>
      <c r="H83" s="535"/>
      <c r="I83" s="535"/>
      <c r="J83" s="535"/>
    </row>
    <row r="84" spans="1:10" s="506" customFormat="1" ht="68.25" customHeight="1">
      <c r="A84" s="529"/>
      <c r="B84" s="530"/>
      <c r="C84" s="531"/>
      <c r="D84" s="532"/>
      <c r="E84" s="749" t="s">
        <v>628</v>
      </c>
      <c r="F84" s="724" t="s">
        <v>449</v>
      </c>
      <c r="G84" s="534">
        <v>7</v>
      </c>
      <c r="H84" s="535"/>
      <c r="I84" s="535"/>
      <c r="J84" s="535"/>
    </row>
    <row r="85" spans="1:10" s="506" customFormat="1" ht="78" customHeight="1">
      <c r="A85" s="529"/>
      <c r="B85" s="530"/>
      <c r="C85" s="531"/>
      <c r="D85" s="532"/>
      <c r="E85" s="521" t="s">
        <v>629</v>
      </c>
      <c r="F85" s="725" t="s">
        <v>317</v>
      </c>
      <c r="G85" s="534"/>
      <c r="H85" s="535"/>
      <c r="I85" s="535"/>
      <c r="J85" s="535"/>
    </row>
    <row r="86" spans="1:10" s="506" customFormat="1" ht="25.5">
      <c r="A86" s="523" t="s">
        <v>6</v>
      </c>
      <c r="B86" s="524">
        <v>3</v>
      </c>
      <c r="C86" s="525" t="s">
        <v>7</v>
      </c>
      <c r="D86" s="526" t="s">
        <v>194</v>
      </c>
      <c r="E86" s="719" t="s">
        <v>630</v>
      </c>
      <c r="F86" s="452" t="s">
        <v>305</v>
      </c>
      <c r="G86" s="534"/>
      <c r="H86" s="535"/>
      <c r="I86" s="535"/>
      <c r="J86" s="535"/>
    </row>
    <row r="87" spans="1:10" s="506" customFormat="1" ht="16.5" customHeight="1">
      <c r="A87" s="529" t="s">
        <v>6</v>
      </c>
      <c r="B87" s="530">
        <v>3</v>
      </c>
      <c r="C87" s="531" t="s">
        <v>7</v>
      </c>
      <c r="D87" s="532" t="s">
        <v>480</v>
      </c>
      <c r="E87" s="510" t="s">
        <v>830</v>
      </c>
      <c r="F87" s="442" t="s">
        <v>71</v>
      </c>
      <c r="G87" s="534"/>
      <c r="H87" s="535"/>
      <c r="I87" s="535"/>
      <c r="J87" s="535"/>
    </row>
    <row r="88" spans="1:10" s="506" customFormat="1" ht="16.5" customHeight="1">
      <c r="A88" s="529"/>
      <c r="B88" s="530"/>
      <c r="C88" s="531"/>
      <c r="D88" s="532"/>
      <c r="E88" s="719" t="s">
        <v>992</v>
      </c>
      <c r="F88" s="452" t="s">
        <v>305</v>
      </c>
      <c r="G88" s="534"/>
      <c r="H88" s="535"/>
      <c r="I88" s="535"/>
      <c r="J88" s="535"/>
    </row>
    <row r="89" spans="1:10" s="506" customFormat="1" ht="16.5" customHeight="1">
      <c r="A89" s="529"/>
      <c r="B89" s="530"/>
      <c r="C89" s="531"/>
      <c r="D89" s="532"/>
      <c r="E89" s="510" t="s">
        <v>993</v>
      </c>
      <c r="F89" s="442" t="s">
        <v>71</v>
      </c>
      <c r="G89" s="534"/>
      <c r="H89" s="535"/>
      <c r="I89" s="535"/>
      <c r="J89" s="535"/>
    </row>
    <row r="90" spans="1:10" s="506" customFormat="1" ht="78" customHeight="1">
      <c r="A90" s="523" t="s">
        <v>6</v>
      </c>
      <c r="B90" s="524">
        <v>3</v>
      </c>
      <c r="C90" s="525" t="s">
        <v>32</v>
      </c>
      <c r="D90" s="526" t="s">
        <v>194</v>
      </c>
      <c r="E90" s="521" t="s">
        <v>633</v>
      </c>
      <c r="F90" s="446" t="s">
        <v>831</v>
      </c>
      <c r="G90" s="534"/>
      <c r="H90" s="535"/>
      <c r="I90" s="535"/>
      <c r="J90" s="535"/>
    </row>
    <row r="91" spans="1:10" s="506" customFormat="1" ht="39" customHeight="1">
      <c r="A91" s="529" t="s">
        <v>6</v>
      </c>
      <c r="B91" s="530">
        <v>3</v>
      </c>
      <c r="C91" s="531" t="s">
        <v>32</v>
      </c>
      <c r="D91" s="532" t="s">
        <v>480</v>
      </c>
      <c r="E91" s="719" t="s">
        <v>634</v>
      </c>
      <c r="F91" s="460" t="s">
        <v>315</v>
      </c>
      <c r="G91" s="534"/>
      <c r="H91" s="535"/>
      <c r="I91" s="535"/>
      <c r="J91" s="535"/>
    </row>
    <row r="92" spans="1:10" s="506" customFormat="1" ht="40.5" customHeight="1">
      <c r="A92" s="523" t="s">
        <v>6</v>
      </c>
      <c r="B92" s="524">
        <v>3</v>
      </c>
      <c r="C92" s="525" t="s">
        <v>12</v>
      </c>
      <c r="D92" s="526" t="s">
        <v>194</v>
      </c>
      <c r="E92" s="510" t="s">
        <v>832</v>
      </c>
      <c r="F92" s="722" t="s">
        <v>295</v>
      </c>
      <c r="G92" s="534"/>
      <c r="H92" s="535"/>
      <c r="I92" s="535"/>
      <c r="J92" s="535"/>
    </row>
    <row r="93" spans="1:10" s="506" customFormat="1" ht="40.5" customHeight="1">
      <c r="A93" s="523"/>
      <c r="B93" s="524"/>
      <c r="C93" s="525"/>
      <c r="D93" s="526"/>
      <c r="E93" s="719" t="s">
        <v>996</v>
      </c>
      <c r="F93" s="460" t="s">
        <v>315</v>
      </c>
      <c r="G93" s="534"/>
      <c r="H93" s="535"/>
      <c r="I93" s="535"/>
      <c r="J93" s="535"/>
    </row>
    <row r="94" spans="1:10" s="506" customFormat="1" ht="40.5" customHeight="1">
      <c r="A94" s="523"/>
      <c r="B94" s="524"/>
      <c r="C94" s="525"/>
      <c r="D94" s="526"/>
      <c r="E94" s="510" t="s">
        <v>995</v>
      </c>
      <c r="F94" s="722" t="s">
        <v>295</v>
      </c>
      <c r="G94" s="534"/>
      <c r="H94" s="535"/>
      <c r="I94" s="535"/>
      <c r="J94" s="535"/>
    </row>
    <row r="95" spans="1:10" s="506" customFormat="1" ht="43.5" customHeight="1">
      <c r="A95" s="529" t="s">
        <v>6</v>
      </c>
      <c r="B95" s="530">
        <v>3</v>
      </c>
      <c r="C95" s="531" t="s">
        <v>12</v>
      </c>
      <c r="D95" s="532" t="s">
        <v>480</v>
      </c>
      <c r="E95" s="527" t="s">
        <v>635</v>
      </c>
      <c r="F95" s="484" t="s">
        <v>118</v>
      </c>
      <c r="G95" s="534">
        <v>8</v>
      </c>
      <c r="H95" s="535"/>
      <c r="I95" s="535"/>
      <c r="J95" s="535"/>
    </row>
    <row r="96" spans="1:10" s="506" customFormat="1" ht="51">
      <c r="A96" s="529" t="s">
        <v>6</v>
      </c>
      <c r="B96" s="530">
        <v>3</v>
      </c>
      <c r="C96" s="531" t="s">
        <v>12</v>
      </c>
      <c r="D96" s="532" t="s">
        <v>499</v>
      </c>
      <c r="E96" s="521" t="s">
        <v>636</v>
      </c>
      <c r="F96" s="709" t="s">
        <v>116</v>
      </c>
      <c r="G96" s="534"/>
      <c r="H96" s="535"/>
      <c r="I96" s="535"/>
      <c r="J96" s="535"/>
    </row>
    <row r="97" spans="1:10" s="506" customFormat="1" ht="42.75" customHeight="1">
      <c r="A97" s="523" t="s">
        <v>6</v>
      </c>
      <c r="B97" s="524">
        <v>3</v>
      </c>
      <c r="C97" s="525" t="s">
        <v>41</v>
      </c>
      <c r="D97" s="526" t="s">
        <v>194</v>
      </c>
      <c r="E97" s="719" t="s">
        <v>637</v>
      </c>
      <c r="F97" s="726" t="s">
        <v>390</v>
      </c>
      <c r="G97" s="534"/>
      <c r="H97" s="535"/>
      <c r="I97" s="535"/>
      <c r="J97" s="535"/>
    </row>
    <row r="98" spans="1:10" s="506" customFormat="1" ht="18" customHeight="1">
      <c r="A98" s="529" t="s">
        <v>6</v>
      </c>
      <c r="B98" s="530">
        <v>3</v>
      </c>
      <c r="C98" s="531" t="s">
        <v>41</v>
      </c>
      <c r="D98" s="532" t="s">
        <v>480</v>
      </c>
      <c r="E98" s="510" t="s">
        <v>833</v>
      </c>
      <c r="F98" s="444" t="s">
        <v>73</v>
      </c>
      <c r="G98" s="534"/>
      <c r="H98" s="535"/>
      <c r="I98" s="535"/>
      <c r="J98" s="535"/>
    </row>
    <row r="99" spans="1:10" s="506" customFormat="1" ht="41.25" customHeight="1">
      <c r="A99" s="529"/>
      <c r="B99" s="530"/>
      <c r="C99" s="531"/>
      <c r="D99" s="532"/>
      <c r="E99" s="719" t="s">
        <v>997</v>
      </c>
      <c r="F99" s="783" t="s">
        <v>390</v>
      </c>
      <c r="G99" s="534"/>
      <c r="H99" s="535"/>
      <c r="I99" s="535"/>
      <c r="J99" s="535"/>
    </row>
    <row r="100" spans="1:10" s="506" customFormat="1" ht="18" customHeight="1">
      <c r="A100" s="529"/>
      <c r="B100" s="530"/>
      <c r="C100" s="531"/>
      <c r="D100" s="532"/>
      <c r="E100" s="510" t="s">
        <v>998</v>
      </c>
      <c r="F100" s="444" t="s">
        <v>73</v>
      </c>
      <c r="G100" s="534"/>
      <c r="H100" s="535"/>
      <c r="I100" s="535"/>
      <c r="J100" s="535"/>
    </row>
    <row r="101" spans="1:10" s="506" customFormat="1" ht="42.75" customHeight="1">
      <c r="A101" s="523" t="s">
        <v>6</v>
      </c>
      <c r="B101" s="524">
        <v>3</v>
      </c>
      <c r="C101" s="525" t="s">
        <v>18</v>
      </c>
      <c r="D101" s="526" t="s">
        <v>194</v>
      </c>
      <c r="E101" s="527" t="s">
        <v>646</v>
      </c>
      <c r="F101" s="782" t="s">
        <v>142</v>
      </c>
      <c r="G101" s="534">
        <v>9</v>
      </c>
      <c r="H101" s="535"/>
      <c r="I101" s="535"/>
      <c r="J101" s="535"/>
    </row>
    <row r="102" spans="1:10" s="506" customFormat="1" ht="52.5" customHeight="1">
      <c r="A102" s="529" t="s">
        <v>6</v>
      </c>
      <c r="B102" s="530">
        <v>3</v>
      </c>
      <c r="C102" s="531" t="s">
        <v>18</v>
      </c>
      <c r="D102" s="532" t="s">
        <v>480</v>
      </c>
      <c r="E102" s="521" t="s">
        <v>834</v>
      </c>
      <c r="F102" s="727" t="s">
        <v>143</v>
      </c>
      <c r="G102" s="534"/>
      <c r="H102" s="535"/>
      <c r="I102" s="535"/>
      <c r="J102" s="535"/>
    </row>
    <row r="103" spans="1:7" s="506" customFormat="1" ht="25.5">
      <c r="A103" s="517" t="s">
        <v>6</v>
      </c>
      <c r="B103" s="518" t="s">
        <v>501</v>
      </c>
      <c r="C103" s="519" t="s">
        <v>476</v>
      </c>
      <c r="D103" s="520" t="s">
        <v>194</v>
      </c>
      <c r="E103" s="719" t="s">
        <v>647</v>
      </c>
      <c r="F103" s="452" t="s">
        <v>243</v>
      </c>
      <c r="G103" s="505"/>
    </row>
    <row r="104" spans="1:10" s="535" customFormat="1" ht="27" customHeight="1">
      <c r="A104" s="529" t="s">
        <v>6</v>
      </c>
      <c r="B104" s="530">
        <v>4</v>
      </c>
      <c r="C104" s="531" t="s">
        <v>6</v>
      </c>
      <c r="D104" s="532" t="s">
        <v>480</v>
      </c>
      <c r="E104" s="510" t="s">
        <v>835</v>
      </c>
      <c r="F104" s="448" t="s">
        <v>437</v>
      </c>
      <c r="G104" s="505"/>
      <c r="H104" s="506"/>
      <c r="I104" s="506"/>
      <c r="J104" s="506"/>
    </row>
    <row r="105" spans="1:10" s="535" customFormat="1" ht="25.5">
      <c r="A105" s="523" t="s">
        <v>6</v>
      </c>
      <c r="B105" s="524">
        <v>4</v>
      </c>
      <c r="C105" s="525" t="s">
        <v>7</v>
      </c>
      <c r="D105" s="526" t="s">
        <v>194</v>
      </c>
      <c r="E105" s="510" t="s">
        <v>836</v>
      </c>
      <c r="F105" s="457" t="s">
        <v>434</v>
      </c>
      <c r="G105" s="505"/>
      <c r="H105" s="506"/>
      <c r="I105" s="506"/>
      <c r="J105" s="506"/>
    </row>
    <row r="106" spans="1:10" s="506" customFormat="1" ht="30" customHeight="1">
      <c r="A106" s="529" t="s">
        <v>6</v>
      </c>
      <c r="B106" s="530">
        <v>4</v>
      </c>
      <c r="C106" s="531" t="s">
        <v>7</v>
      </c>
      <c r="D106" s="532" t="s">
        <v>480</v>
      </c>
      <c r="E106" s="510" t="s">
        <v>906</v>
      </c>
      <c r="F106" s="457" t="s">
        <v>435</v>
      </c>
      <c r="G106" s="534"/>
      <c r="H106" s="535"/>
      <c r="I106" s="535"/>
      <c r="J106" s="535"/>
    </row>
    <row r="107" spans="1:10" s="506" customFormat="1" ht="25.5">
      <c r="A107" s="517" t="s">
        <v>6</v>
      </c>
      <c r="B107" s="518" t="s">
        <v>502</v>
      </c>
      <c r="C107" s="519" t="s">
        <v>476</v>
      </c>
      <c r="D107" s="520" t="s">
        <v>194</v>
      </c>
      <c r="E107" s="719" t="s">
        <v>649</v>
      </c>
      <c r="F107" s="452" t="s">
        <v>244</v>
      </c>
      <c r="G107" s="534"/>
      <c r="H107" s="535"/>
      <c r="I107" s="535"/>
      <c r="J107" s="535"/>
    </row>
    <row r="108" spans="1:10" s="535" customFormat="1" ht="30" customHeight="1">
      <c r="A108" s="529" t="s">
        <v>6</v>
      </c>
      <c r="B108" s="530">
        <v>5</v>
      </c>
      <c r="C108" s="531" t="s">
        <v>6</v>
      </c>
      <c r="D108" s="532" t="s">
        <v>480</v>
      </c>
      <c r="E108" s="510" t="s">
        <v>837</v>
      </c>
      <c r="F108" s="728" t="s">
        <v>440</v>
      </c>
      <c r="G108" s="505"/>
      <c r="H108" s="506"/>
      <c r="I108" s="506"/>
      <c r="J108" s="506"/>
    </row>
    <row r="109" spans="1:10" s="535" customFormat="1" ht="25.5">
      <c r="A109" s="523" t="s">
        <v>6</v>
      </c>
      <c r="B109" s="524">
        <v>5</v>
      </c>
      <c r="C109" s="525" t="s">
        <v>7</v>
      </c>
      <c r="D109" s="526" t="s">
        <v>194</v>
      </c>
      <c r="E109" s="719" t="s">
        <v>650</v>
      </c>
      <c r="F109" s="452" t="s">
        <v>450</v>
      </c>
      <c r="G109" s="505"/>
      <c r="H109" s="506"/>
      <c r="I109" s="506"/>
      <c r="J109" s="506"/>
    </row>
    <row r="110" spans="1:10" s="535" customFormat="1" ht="25.5" customHeight="1">
      <c r="A110" s="529" t="s">
        <v>6</v>
      </c>
      <c r="B110" s="530">
        <v>5</v>
      </c>
      <c r="C110" s="531" t="s">
        <v>7</v>
      </c>
      <c r="D110" s="532" t="s">
        <v>480</v>
      </c>
      <c r="E110" s="510" t="s">
        <v>841</v>
      </c>
      <c r="F110" s="458" t="s">
        <v>417</v>
      </c>
      <c r="G110" s="505"/>
      <c r="H110" s="506"/>
      <c r="I110" s="506"/>
      <c r="J110" s="506"/>
    </row>
    <row r="111" spans="1:10" s="506" customFormat="1" ht="38.25">
      <c r="A111" s="517" t="s">
        <v>6</v>
      </c>
      <c r="B111" s="518" t="s">
        <v>503</v>
      </c>
      <c r="C111" s="519" t="s">
        <v>476</v>
      </c>
      <c r="D111" s="520" t="s">
        <v>194</v>
      </c>
      <c r="E111" s="527" t="s">
        <v>653</v>
      </c>
      <c r="F111" s="454" t="s">
        <v>318</v>
      </c>
      <c r="G111" s="534">
        <v>10</v>
      </c>
      <c r="H111" s="535"/>
      <c r="I111" s="535"/>
      <c r="J111" s="535"/>
    </row>
    <row r="112" spans="1:10" s="506" customFormat="1" ht="63.75">
      <c r="A112" s="542" t="s">
        <v>6</v>
      </c>
      <c r="B112" s="543">
        <v>6</v>
      </c>
      <c r="C112" s="525" t="s">
        <v>6</v>
      </c>
      <c r="D112" s="544" t="s">
        <v>194</v>
      </c>
      <c r="E112" s="521" t="s">
        <v>659</v>
      </c>
      <c r="F112" s="455" t="s">
        <v>319</v>
      </c>
      <c r="G112" s="534"/>
      <c r="H112" s="535"/>
      <c r="I112" s="535"/>
      <c r="J112" s="535"/>
    </row>
    <row r="113" spans="1:10" s="506" customFormat="1" ht="30" customHeight="1">
      <c r="A113" s="529" t="s">
        <v>6</v>
      </c>
      <c r="B113" s="530">
        <v>6</v>
      </c>
      <c r="C113" s="531" t="s">
        <v>6</v>
      </c>
      <c r="D113" s="532" t="s">
        <v>480</v>
      </c>
      <c r="E113" s="510" t="s">
        <v>660</v>
      </c>
      <c r="F113" s="456" t="s">
        <v>312</v>
      </c>
      <c r="G113" s="534"/>
      <c r="H113" s="535"/>
      <c r="I113" s="535"/>
      <c r="J113" s="535"/>
    </row>
    <row r="114" spans="1:10" s="506" customFormat="1" ht="25.5">
      <c r="A114" s="523" t="s">
        <v>6</v>
      </c>
      <c r="B114" s="524">
        <v>6</v>
      </c>
      <c r="C114" s="525" t="s">
        <v>7</v>
      </c>
      <c r="D114" s="526" t="s">
        <v>194</v>
      </c>
      <c r="E114" s="510" t="s">
        <v>842</v>
      </c>
      <c r="F114" s="446" t="s">
        <v>74</v>
      </c>
      <c r="G114" s="534"/>
      <c r="H114" s="535"/>
      <c r="I114" s="535"/>
      <c r="J114" s="535"/>
    </row>
    <row r="115" spans="1:10" s="506" customFormat="1" ht="25.5">
      <c r="A115" s="523"/>
      <c r="B115" s="524"/>
      <c r="C115" s="525"/>
      <c r="D115" s="526"/>
      <c r="E115" s="510" t="s">
        <v>999</v>
      </c>
      <c r="F115" s="456" t="s">
        <v>312</v>
      </c>
      <c r="G115" s="534"/>
      <c r="H115" s="535"/>
      <c r="I115" s="535"/>
      <c r="J115" s="535"/>
    </row>
    <row r="116" spans="1:10" s="506" customFormat="1" ht="25.5">
      <c r="A116" s="523"/>
      <c r="B116" s="524"/>
      <c r="C116" s="525"/>
      <c r="D116" s="526"/>
      <c r="E116" s="510" t="s">
        <v>1000</v>
      </c>
      <c r="F116" s="446" t="s">
        <v>74</v>
      </c>
      <c r="G116" s="534"/>
      <c r="H116" s="535"/>
      <c r="I116" s="535"/>
      <c r="J116" s="535"/>
    </row>
    <row r="117" spans="1:10" s="506" customFormat="1" ht="51">
      <c r="A117" s="529" t="s">
        <v>6</v>
      </c>
      <c r="B117" s="530">
        <v>6</v>
      </c>
      <c r="C117" s="531" t="s">
        <v>7</v>
      </c>
      <c r="D117" s="532" t="s">
        <v>504</v>
      </c>
      <c r="E117" s="527" t="s">
        <v>666</v>
      </c>
      <c r="F117" s="451" t="s">
        <v>128</v>
      </c>
      <c r="G117" s="534">
        <v>11</v>
      </c>
      <c r="H117" s="535"/>
      <c r="I117" s="535"/>
      <c r="J117" s="535"/>
    </row>
    <row r="118" spans="1:10" s="506" customFormat="1" ht="76.5">
      <c r="A118" s="529" t="s">
        <v>6</v>
      </c>
      <c r="B118" s="530">
        <v>6</v>
      </c>
      <c r="C118" s="531" t="s">
        <v>7</v>
      </c>
      <c r="D118" s="532" t="s">
        <v>506</v>
      </c>
      <c r="E118" s="521" t="s">
        <v>667</v>
      </c>
      <c r="F118" s="729" t="s">
        <v>413</v>
      </c>
      <c r="G118" s="534"/>
      <c r="H118" s="535"/>
      <c r="I118" s="535"/>
      <c r="J118" s="535"/>
    </row>
    <row r="119" spans="1:10" s="506" customFormat="1" ht="19.5" customHeight="1">
      <c r="A119" s="523" t="s">
        <v>6</v>
      </c>
      <c r="B119" s="524">
        <v>6</v>
      </c>
      <c r="C119" s="525" t="s">
        <v>32</v>
      </c>
      <c r="D119" s="526" t="s">
        <v>194</v>
      </c>
      <c r="E119" s="719" t="s">
        <v>668</v>
      </c>
      <c r="F119" s="452" t="s">
        <v>391</v>
      </c>
      <c r="G119" s="534"/>
      <c r="H119" s="535"/>
      <c r="I119" s="535"/>
      <c r="J119" s="535"/>
    </row>
    <row r="120" spans="1:7" s="506" customFormat="1" ht="25.5">
      <c r="A120" s="529" t="s">
        <v>6</v>
      </c>
      <c r="B120" s="530">
        <v>6</v>
      </c>
      <c r="C120" s="531" t="s">
        <v>32</v>
      </c>
      <c r="D120" s="532" t="s">
        <v>508</v>
      </c>
      <c r="E120" s="510" t="s">
        <v>843</v>
      </c>
      <c r="F120" s="453" t="s">
        <v>263</v>
      </c>
      <c r="G120" s="505"/>
    </row>
    <row r="121" spans="1:7" s="506" customFormat="1" ht="15">
      <c r="A121" s="529"/>
      <c r="B121" s="530"/>
      <c r="C121" s="531"/>
      <c r="D121" s="532"/>
      <c r="E121" s="719" t="s">
        <v>1001</v>
      </c>
      <c r="F121" s="452" t="s">
        <v>391</v>
      </c>
      <c r="G121" s="505"/>
    </row>
    <row r="122" spans="1:7" s="506" customFormat="1" ht="25.5">
      <c r="A122" s="529"/>
      <c r="B122" s="530"/>
      <c r="C122" s="531"/>
      <c r="D122" s="532"/>
      <c r="E122" s="510" t="s">
        <v>1002</v>
      </c>
      <c r="F122" s="453" t="s">
        <v>263</v>
      </c>
      <c r="G122" s="505"/>
    </row>
    <row r="123" spans="1:7" s="506" customFormat="1" ht="69.75" customHeight="1">
      <c r="A123" s="529" t="s">
        <v>6</v>
      </c>
      <c r="B123" s="530">
        <v>6</v>
      </c>
      <c r="C123" s="531" t="s">
        <v>32</v>
      </c>
      <c r="D123" s="532" t="s">
        <v>509</v>
      </c>
      <c r="E123" s="521" t="s">
        <v>221</v>
      </c>
      <c r="F123" s="730" t="s">
        <v>169</v>
      </c>
      <c r="G123" s="505"/>
    </row>
    <row r="124" spans="1:7" s="506" customFormat="1" ht="38.25">
      <c r="A124" s="517" t="s">
        <v>6</v>
      </c>
      <c r="B124" s="518" t="s">
        <v>510</v>
      </c>
      <c r="C124" s="519" t="s">
        <v>476</v>
      </c>
      <c r="D124" s="520" t="s">
        <v>194</v>
      </c>
      <c r="E124" s="719" t="s">
        <v>669</v>
      </c>
      <c r="F124" s="452" t="s">
        <v>218</v>
      </c>
      <c r="G124" s="505"/>
    </row>
    <row r="125" spans="1:7" s="506" customFormat="1" ht="32.25" customHeight="1">
      <c r="A125" s="523" t="s">
        <v>6</v>
      </c>
      <c r="B125" s="524" t="s">
        <v>510</v>
      </c>
      <c r="C125" s="525" t="s">
        <v>6</v>
      </c>
      <c r="D125" s="526" t="s">
        <v>194</v>
      </c>
      <c r="E125" s="510" t="s">
        <v>845</v>
      </c>
      <c r="F125" s="731" t="s">
        <v>166</v>
      </c>
      <c r="G125" s="505"/>
    </row>
    <row r="126" spans="1:7" s="506" customFormat="1" ht="38.25" customHeight="1">
      <c r="A126" s="523"/>
      <c r="B126" s="524"/>
      <c r="C126" s="525"/>
      <c r="D126" s="526"/>
      <c r="E126" s="719" t="s">
        <v>1003</v>
      </c>
      <c r="F126" s="452" t="s">
        <v>218</v>
      </c>
      <c r="G126" s="505"/>
    </row>
    <row r="127" spans="1:7" s="506" customFormat="1" ht="32.25" customHeight="1">
      <c r="A127" s="523"/>
      <c r="B127" s="524"/>
      <c r="C127" s="525"/>
      <c r="D127" s="526"/>
      <c r="E127" s="510" t="s">
        <v>977</v>
      </c>
      <c r="F127" s="731" t="s">
        <v>166</v>
      </c>
      <c r="G127" s="505"/>
    </row>
    <row r="128" spans="1:7" s="506" customFormat="1" ht="54.75" customHeight="1">
      <c r="A128" s="523"/>
      <c r="B128" s="524"/>
      <c r="C128" s="525"/>
      <c r="D128" s="526"/>
      <c r="E128" s="527" t="s">
        <v>298</v>
      </c>
      <c r="F128" s="443" t="s">
        <v>123</v>
      </c>
      <c r="G128" s="505">
        <v>12</v>
      </c>
    </row>
    <row r="129" spans="1:7" s="506" customFormat="1" ht="63.75">
      <c r="A129" s="523" t="s">
        <v>6</v>
      </c>
      <c r="B129" s="524">
        <v>7</v>
      </c>
      <c r="C129" s="525" t="s">
        <v>7</v>
      </c>
      <c r="D129" s="526" t="s">
        <v>194</v>
      </c>
      <c r="E129" s="683" t="s">
        <v>670</v>
      </c>
      <c r="F129" s="709" t="s">
        <v>124</v>
      </c>
      <c r="G129" s="505"/>
    </row>
    <row r="130" spans="1:7" s="506" customFormat="1" ht="26.25" customHeight="1">
      <c r="A130" s="529" t="s">
        <v>6</v>
      </c>
      <c r="B130" s="530">
        <v>7</v>
      </c>
      <c r="C130" s="531" t="s">
        <v>7</v>
      </c>
      <c r="D130" s="532" t="s">
        <v>480</v>
      </c>
      <c r="E130" s="719" t="s">
        <v>299</v>
      </c>
      <c r="F130" s="460" t="s">
        <v>314</v>
      </c>
      <c r="G130" s="505"/>
    </row>
    <row r="131" spans="1:7" s="506" customFormat="1" ht="15">
      <c r="A131" s="523" t="s">
        <v>6</v>
      </c>
      <c r="B131" s="524">
        <v>7</v>
      </c>
      <c r="C131" s="525" t="s">
        <v>32</v>
      </c>
      <c r="D131" s="526" t="s">
        <v>194</v>
      </c>
      <c r="E131" s="510" t="s">
        <v>300</v>
      </c>
      <c r="F131" s="483" t="s">
        <v>122</v>
      </c>
      <c r="G131" s="505"/>
    </row>
    <row r="132" spans="1:7" s="506" customFormat="1" ht="56.25" customHeight="1">
      <c r="A132" s="529" t="s">
        <v>6</v>
      </c>
      <c r="B132" s="530">
        <v>7</v>
      </c>
      <c r="C132" s="531" t="s">
        <v>32</v>
      </c>
      <c r="D132" s="532" t="s">
        <v>480</v>
      </c>
      <c r="E132" s="527" t="s">
        <v>674</v>
      </c>
      <c r="F132" s="449" t="s">
        <v>119</v>
      </c>
      <c r="G132" s="505">
        <v>13</v>
      </c>
    </row>
    <row r="133" spans="1:7" s="506" customFormat="1" ht="51">
      <c r="A133" s="517" t="s">
        <v>6</v>
      </c>
      <c r="B133" s="518" t="s">
        <v>511</v>
      </c>
      <c r="C133" s="519" t="s">
        <v>476</v>
      </c>
      <c r="D133" s="520" t="s">
        <v>194</v>
      </c>
      <c r="E133" s="521" t="s">
        <v>675</v>
      </c>
      <c r="F133" s="465" t="s">
        <v>117</v>
      </c>
      <c r="G133" s="505"/>
    </row>
    <row r="134" spans="1:7" s="506" customFormat="1" ht="15">
      <c r="A134" s="523" t="s">
        <v>6</v>
      </c>
      <c r="B134" s="524">
        <v>8</v>
      </c>
      <c r="C134" s="525" t="s">
        <v>6</v>
      </c>
      <c r="D134" s="526" t="s">
        <v>194</v>
      </c>
      <c r="E134" s="719" t="s">
        <v>676</v>
      </c>
      <c r="F134" s="466" t="s">
        <v>359</v>
      </c>
      <c r="G134" s="505"/>
    </row>
    <row r="135" spans="1:7" s="506" customFormat="1" ht="25.5">
      <c r="A135" s="529" t="s">
        <v>6</v>
      </c>
      <c r="B135" s="530">
        <v>8</v>
      </c>
      <c r="C135" s="531" t="s">
        <v>6</v>
      </c>
      <c r="D135" s="532" t="s">
        <v>512</v>
      </c>
      <c r="E135" s="510" t="s">
        <v>907</v>
      </c>
      <c r="F135" s="464" t="s">
        <v>353</v>
      </c>
      <c r="G135" s="505"/>
    </row>
    <row r="136" spans="1:7" s="506" customFormat="1" ht="15">
      <c r="A136" s="529" t="s">
        <v>6</v>
      </c>
      <c r="B136" s="530">
        <v>8</v>
      </c>
      <c r="C136" s="531" t="s">
        <v>6</v>
      </c>
      <c r="D136" s="532" t="s">
        <v>514</v>
      </c>
      <c r="E136" s="510" t="s">
        <v>908</v>
      </c>
      <c r="F136" s="464" t="s">
        <v>354</v>
      </c>
      <c r="G136" s="505"/>
    </row>
    <row r="137" spans="1:7" s="506" customFormat="1" ht="25.5">
      <c r="A137" s="523" t="s">
        <v>6</v>
      </c>
      <c r="B137" s="524">
        <v>8</v>
      </c>
      <c r="C137" s="525" t="s">
        <v>7</v>
      </c>
      <c r="D137" s="526" t="s">
        <v>194</v>
      </c>
      <c r="E137" s="510" t="s">
        <v>909</v>
      </c>
      <c r="F137" s="464" t="s">
        <v>355</v>
      </c>
      <c r="G137" s="505"/>
    </row>
    <row r="138" spans="1:7" s="506" customFormat="1" ht="0.75" customHeight="1">
      <c r="A138" s="529" t="s">
        <v>6</v>
      </c>
      <c r="B138" s="530">
        <v>8</v>
      </c>
      <c r="C138" s="531" t="s">
        <v>7</v>
      </c>
      <c r="D138" s="532" t="s">
        <v>480</v>
      </c>
      <c r="E138" s="719" t="s">
        <v>677</v>
      </c>
      <c r="F138" s="715" t="s">
        <v>857</v>
      </c>
      <c r="G138" s="505"/>
    </row>
    <row r="139" spans="1:7" s="506" customFormat="1" ht="25.5" hidden="1">
      <c r="A139" s="529" t="s">
        <v>6</v>
      </c>
      <c r="B139" s="530">
        <v>8</v>
      </c>
      <c r="C139" s="531" t="s">
        <v>7</v>
      </c>
      <c r="D139" s="532" t="s">
        <v>516</v>
      </c>
      <c r="E139" s="510" t="s">
        <v>858</v>
      </c>
      <c r="F139" s="464" t="s">
        <v>353</v>
      </c>
      <c r="G139" s="505"/>
    </row>
    <row r="140" spans="1:7" s="506" customFormat="1" ht="15" hidden="1">
      <c r="A140" s="517" t="s">
        <v>6</v>
      </c>
      <c r="B140" s="518">
        <v>9</v>
      </c>
      <c r="C140" s="519" t="s">
        <v>476</v>
      </c>
      <c r="D140" s="520" t="s">
        <v>194</v>
      </c>
      <c r="E140" s="510" t="s">
        <v>859</v>
      </c>
      <c r="F140" s="464" t="s">
        <v>354</v>
      </c>
      <c r="G140" s="505"/>
    </row>
    <row r="141" spans="1:10" s="506" customFormat="1" ht="25.5" hidden="1">
      <c r="A141" s="542" t="s">
        <v>6</v>
      </c>
      <c r="B141" s="543">
        <v>9</v>
      </c>
      <c r="C141" s="525" t="s">
        <v>6</v>
      </c>
      <c r="D141" s="526" t="s">
        <v>194</v>
      </c>
      <c r="E141" s="510" t="s">
        <v>860</v>
      </c>
      <c r="F141" s="464" t="s">
        <v>355</v>
      </c>
      <c r="G141" s="534"/>
      <c r="H141" s="535"/>
      <c r="I141" s="535"/>
      <c r="J141" s="535"/>
    </row>
    <row r="142" spans="1:10" s="506" customFormat="1" ht="25.5">
      <c r="A142" s="523"/>
      <c r="B142" s="524"/>
      <c r="C142" s="525"/>
      <c r="D142" s="526"/>
      <c r="E142" s="510" t="s">
        <v>957</v>
      </c>
      <c r="F142" s="784" t="s">
        <v>953</v>
      </c>
      <c r="G142" s="534"/>
      <c r="H142" s="535"/>
      <c r="I142" s="535"/>
      <c r="J142" s="535"/>
    </row>
    <row r="143" spans="1:10" s="506" customFormat="1" ht="25.5">
      <c r="A143" s="523"/>
      <c r="B143" s="524"/>
      <c r="C143" s="525"/>
      <c r="D143" s="526"/>
      <c r="E143" s="510" t="s">
        <v>958</v>
      </c>
      <c r="F143" s="784" t="s">
        <v>952</v>
      </c>
      <c r="G143" s="534"/>
      <c r="H143" s="535"/>
      <c r="I143" s="535"/>
      <c r="J143" s="535"/>
    </row>
    <row r="144" spans="1:10" s="506" customFormat="1" ht="25.5">
      <c r="A144" s="523"/>
      <c r="B144" s="524"/>
      <c r="C144" s="525"/>
      <c r="D144" s="526"/>
      <c r="E144" s="510" t="s">
        <v>959</v>
      </c>
      <c r="F144" s="728" t="s">
        <v>285</v>
      </c>
      <c r="G144" s="534"/>
      <c r="H144" s="535"/>
      <c r="I144" s="535"/>
      <c r="J144" s="535"/>
    </row>
    <row r="145" spans="1:10" s="506" customFormat="1" ht="15">
      <c r="A145" s="523"/>
      <c r="B145" s="524"/>
      <c r="C145" s="525"/>
      <c r="D145" s="526"/>
      <c r="E145" s="719" t="s">
        <v>677</v>
      </c>
      <c r="F145" s="466" t="s">
        <v>1011</v>
      </c>
      <c r="G145" s="534"/>
      <c r="H145" s="535"/>
      <c r="I145" s="535"/>
      <c r="J145" s="535"/>
    </row>
    <row r="146" spans="1:10" s="506" customFormat="1" ht="15">
      <c r="A146" s="523"/>
      <c r="B146" s="524"/>
      <c r="C146" s="525"/>
      <c r="D146" s="526"/>
      <c r="E146" s="510" t="s">
        <v>1012</v>
      </c>
      <c r="F146" s="791" t="s">
        <v>931</v>
      </c>
      <c r="G146" s="534"/>
      <c r="H146" s="535"/>
      <c r="I146" s="535"/>
      <c r="J146" s="535"/>
    </row>
    <row r="147" spans="1:10" s="506" customFormat="1" ht="44.25" customHeight="1">
      <c r="A147" s="529" t="s">
        <v>6</v>
      </c>
      <c r="B147" s="530" t="s">
        <v>518</v>
      </c>
      <c r="C147" s="531" t="s">
        <v>6</v>
      </c>
      <c r="D147" s="532" t="s">
        <v>480</v>
      </c>
      <c r="E147" s="527" t="s">
        <v>863</v>
      </c>
      <c r="F147" s="756" t="s">
        <v>917</v>
      </c>
      <c r="G147" s="534">
        <v>14</v>
      </c>
      <c r="H147" s="535"/>
      <c r="I147" s="535"/>
      <c r="J147" s="535"/>
    </row>
    <row r="148" spans="1:10" s="506" customFormat="1" ht="25.5">
      <c r="A148" s="741"/>
      <c r="B148" s="742"/>
      <c r="C148" s="586"/>
      <c r="D148" s="741"/>
      <c r="E148" s="723" t="s">
        <v>940</v>
      </c>
      <c r="F148" s="452" t="s">
        <v>916</v>
      </c>
      <c r="G148" s="534"/>
      <c r="H148" s="535"/>
      <c r="I148" s="535"/>
      <c r="J148" s="535"/>
    </row>
    <row r="149" spans="1:10" s="506" customFormat="1" ht="15">
      <c r="A149" s="741"/>
      <c r="B149" s="742"/>
      <c r="C149" s="586"/>
      <c r="D149" s="741"/>
      <c r="E149" s="510" t="s">
        <v>941</v>
      </c>
      <c r="F149" s="533" t="s">
        <v>872</v>
      </c>
      <c r="G149" s="534"/>
      <c r="H149" s="535"/>
      <c r="I149" s="535"/>
      <c r="J149" s="535"/>
    </row>
    <row r="150" spans="1:10" s="506" customFormat="1" ht="25.5">
      <c r="A150" s="741"/>
      <c r="B150" s="742"/>
      <c r="C150" s="586"/>
      <c r="D150" s="741"/>
      <c r="E150" s="510" t="s">
        <v>942</v>
      </c>
      <c r="F150" s="445" t="s">
        <v>864</v>
      </c>
      <c r="G150" s="534"/>
      <c r="H150" s="535"/>
      <c r="I150" s="535"/>
      <c r="J150" s="535"/>
    </row>
    <row r="151" spans="1:10" s="506" customFormat="1" ht="15">
      <c r="A151" s="741"/>
      <c r="B151" s="742"/>
      <c r="C151" s="586"/>
      <c r="D151" s="741"/>
      <c r="E151" s="787" t="s">
        <v>1006</v>
      </c>
      <c r="F151" s="785" t="s">
        <v>1004</v>
      </c>
      <c r="G151" s="534"/>
      <c r="H151" s="535"/>
      <c r="I151" s="535"/>
      <c r="J151" s="535"/>
    </row>
    <row r="152" spans="1:10" s="506" customFormat="1" ht="15">
      <c r="A152" s="741"/>
      <c r="B152" s="742"/>
      <c r="C152" s="586"/>
      <c r="D152" s="741"/>
      <c r="E152" s="788" t="s">
        <v>1007</v>
      </c>
      <c r="F152" s="786" t="s">
        <v>872</v>
      </c>
      <c r="G152" s="534"/>
      <c r="H152" s="535"/>
      <c r="I152" s="535"/>
      <c r="J152" s="535"/>
    </row>
    <row r="153" spans="1:10" s="506" customFormat="1" ht="25.5">
      <c r="A153" s="741"/>
      <c r="B153" s="742"/>
      <c r="C153" s="586"/>
      <c r="D153" s="741"/>
      <c r="E153" s="789" t="s">
        <v>1008</v>
      </c>
      <c r="F153" s="790" t="s">
        <v>864</v>
      </c>
      <c r="G153" s="534"/>
      <c r="H153" s="535"/>
      <c r="I153" s="535"/>
      <c r="J153" s="535"/>
    </row>
    <row r="154" spans="1:10" s="506" customFormat="1" ht="25.5">
      <c r="A154" s="741"/>
      <c r="B154" s="742"/>
      <c r="C154" s="586"/>
      <c r="D154" s="741"/>
      <c r="E154" s="527" t="s">
        <v>879</v>
      </c>
      <c r="F154" s="750" t="s">
        <v>891</v>
      </c>
      <c r="G154" s="534">
        <v>15</v>
      </c>
      <c r="H154" s="535"/>
      <c r="I154" s="535"/>
      <c r="J154" s="535"/>
    </row>
    <row r="155" spans="1:10" s="506" customFormat="1" ht="25.5">
      <c r="A155" s="741"/>
      <c r="B155" s="742"/>
      <c r="C155" s="586"/>
      <c r="D155" s="741"/>
      <c r="E155" s="719" t="s">
        <v>936</v>
      </c>
      <c r="F155" s="754" t="s">
        <v>918</v>
      </c>
      <c r="G155" s="534"/>
      <c r="H155" s="535"/>
      <c r="I155" s="535"/>
      <c r="J155" s="535"/>
    </row>
    <row r="156" spans="1:10" s="506" customFormat="1" ht="15">
      <c r="A156" s="741"/>
      <c r="B156" s="742"/>
      <c r="C156" s="586"/>
      <c r="D156" s="741"/>
      <c r="E156" s="510" t="s">
        <v>938</v>
      </c>
      <c r="F156" s="486" t="s">
        <v>165</v>
      </c>
      <c r="G156" s="534"/>
      <c r="H156" s="535"/>
      <c r="I156" s="535"/>
      <c r="J156" s="535"/>
    </row>
    <row r="157" spans="1:7" s="535" customFormat="1" ht="29.25" customHeight="1">
      <c r="A157" s="450" t="s">
        <v>6</v>
      </c>
      <c r="B157" s="545">
        <v>9</v>
      </c>
      <c r="C157" s="546" t="s">
        <v>7</v>
      </c>
      <c r="D157" s="467" t="s">
        <v>480</v>
      </c>
      <c r="E157" s="719" t="s">
        <v>937</v>
      </c>
      <c r="F157" s="754" t="s">
        <v>919</v>
      </c>
      <c r="G157" s="534"/>
    </row>
    <row r="158" spans="1:7" s="535" customFormat="1" ht="0.75" customHeight="1">
      <c r="A158" s="547" t="s">
        <v>6</v>
      </c>
      <c r="B158" s="548" t="s">
        <v>519</v>
      </c>
      <c r="C158" s="549" t="s">
        <v>476</v>
      </c>
      <c r="D158" s="549" t="s">
        <v>194</v>
      </c>
      <c r="E158" s="521"/>
      <c r="F158" s="522"/>
      <c r="G158" s="534"/>
    </row>
    <row r="159" spans="1:7" s="535" customFormat="1" ht="39.75" customHeight="1" hidden="1">
      <c r="A159" s="471" t="s">
        <v>6</v>
      </c>
      <c r="B159" s="550" t="s">
        <v>519</v>
      </c>
      <c r="C159" s="471" t="s">
        <v>6</v>
      </c>
      <c r="D159" s="526" t="s">
        <v>194</v>
      </c>
      <c r="E159" s="527"/>
      <c r="F159" s="528"/>
      <c r="G159" s="534"/>
    </row>
    <row r="160" spans="1:7" s="535" customFormat="1" ht="12.75" hidden="1">
      <c r="A160" s="529" t="s">
        <v>6</v>
      </c>
      <c r="B160" s="530" t="s">
        <v>519</v>
      </c>
      <c r="C160" s="531" t="s">
        <v>6</v>
      </c>
      <c r="D160" s="532" t="s">
        <v>520</v>
      </c>
      <c r="E160" s="510"/>
      <c r="F160" s="533"/>
      <c r="G160" s="534"/>
    </row>
    <row r="161" spans="1:7" s="535" customFormat="1" ht="12.75" hidden="1">
      <c r="A161" s="471" t="s">
        <v>6</v>
      </c>
      <c r="B161" s="550" t="s">
        <v>519</v>
      </c>
      <c r="C161" s="471" t="s">
        <v>7</v>
      </c>
      <c r="D161" s="526" t="s">
        <v>194</v>
      </c>
      <c r="E161" s="527"/>
      <c r="F161" s="528"/>
      <c r="G161" s="534"/>
    </row>
    <row r="162" spans="1:7" s="535" customFormat="1" ht="0.75" customHeight="1" hidden="1">
      <c r="A162" s="450" t="s">
        <v>6</v>
      </c>
      <c r="B162" s="551" t="s">
        <v>519</v>
      </c>
      <c r="C162" s="450" t="s">
        <v>7</v>
      </c>
      <c r="D162" s="532" t="s">
        <v>521</v>
      </c>
      <c r="E162" s="510"/>
      <c r="F162" s="533"/>
      <c r="G162" s="534"/>
    </row>
    <row r="163" spans="1:10" s="506" customFormat="1" ht="15.75" hidden="1">
      <c r="A163" s="552" t="s">
        <v>7</v>
      </c>
      <c r="B163" s="553" t="s">
        <v>475</v>
      </c>
      <c r="C163" s="554" t="s">
        <v>476</v>
      </c>
      <c r="D163" s="555" t="s">
        <v>194</v>
      </c>
      <c r="E163" s="515"/>
      <c r="F163" s="516"/>
      <c r="G163" s="534"/>
      <c r="H163" s="535"/>
      <c r="I163" s="535"/>
      <c r="J163" s="535"/>
    </row>
    <row r="164" spans="1:10" s="506" customFormat="1" ht="15" hidden="1">
      <c r="A164" s="556" t="s">
        <v>7</v>
      </c>
      <c r="B164" s="557" t="s">
        <v>472</v>
      </c>
      <c r="C164" s="558" t="s">
        <v>476</v>
      </c>
      <c r="D164" s="559" t="s">
        <v>194</v>
      </c>
      <c r="E164" s="521"/>
      <c r="F164" s="522"/>
      <c r="G164" s="534"/>
      <c r="H164" s="535"/>
      <c r="I164" s="535"/>
      <c r="J164" s="535"/>
    </row>
    <row r="165" spans="1:7" s="535" customFormat="1" ht="12.75" hidden="1">
      <c r="A165" s="560" t="s">
        <v>7</v>
      </c>
      <c r="B165" s="560" t="s">
        <v>472</v>
      </c>
      <c r="C165" s="471" t="s">
        <v>6</v>
      </c>
      <c r="D165" s="561" t="s">
        <v>194</v>
      </c>
      <c r="E165" s="527"/>
      <c r="F165" s="528"/>
      <c r="G165" s="534"/>
    </row>
    <row r="166" spans="1:7" s="535" customFormat="1" ht="18" customHeight="1" hidden="1">
      <c r="A166" s="450" t="s">
        <v>7</v>
      </c>
      <c r="B166" s="562">
        <v>1</v>
      </c>
      <c r="C166" s="450" t="s">
        <v>6</v>
      </c>
      <c r="D166" s="563">
        <v>10010</v>
      </c>
      <c r="E166" s="510"/>
      <c r="F166" s="533"/>
      <c r="G166" s="534"/>
    </row>
    <row r="167" spans="1:7" s="535" customFormat="1" ht="12.75" hidden="1">
      <c r="A167" s="471" t="s">
        <v>7</v>
      </c>
      <c r="B167" s="560">
        <v>1</v>
      </c>
      <c r="C167" s="471" t="s">
        <v>7</v>
      </c>
      <c r="D167" s="561" t="s">
        <v>194</v>
      </c>
      <c r="E167" s="527"/>
      <c r="F167" s="528"/>
      <c r="G167" s="534"/>
    </row>
    <row r="168" spans="1:10" s="535" customFormat="1" ht="15" hidden="1">
      <c r="A168" s="450" t="s">
        <v>7</v>
      </c>
      <c r="B168" s="562">
        <v>1</v>
      </c>
      <c r="C168" s="450" t="s">
        <v>7</v>
      </c>
      <c r="D168" s="563">
        <v>13000</v>
      </c>
      <c r="E168" s="510"/>
      <c r="F168" s="533"/>
      <c r="G168" s="505"/>
      <c r="H168" s="506"/>
      <c r="I168" s="506"/>
      <c r="J168" s="506"/>
    </row>
    <row r="169" spans="1:10" s="535" customFormat="1" ht="15" hidden="1">
      <c r="A169" s="450" t="s">
        <v>7</v>
      </c>
      <c r="B169" s="562">
        <v>1</v>
      </c>
      <c r="C169" s="450" t="s">
        <v>7</v>
      </c>
      <c r="D169" s="563">
        <v>13030</v>
      </c>
      <c r="E169" s="510"/>
      <c r="F169" s="533"/>
      <c r="G169" s="505"/>
      <c r="H169" s="506"/>
      <c r="I169" s="506"/>
      <c r="J169" s="506"/>
    </row>
    <row r="170" spans="1:7" s="506" customFormat="1" ht="15" hidden="1">
      <c r="A170" s="536" t="s">
        <v>7</v>
      </c>
      <c r="B170" s="537" t="s">
        <v>472</v>
      </c>
      <c r="C170" s="564" t="s">
        <v>7</v>
      </c>
      <c r="D170" s="538">
        <v>12540</v>
      </c>
      <c r="E170" s="510"/>
      <c r="F170" s="533"/>
      <c r="G170" s="505"/>
    </row>
    <row r="171" spans="1:7" s="506" customFormat="1" ht="15" hidden="1">
      <c r="A171" s="536" t="s">
        <v>7</v>
      </c>
      <c r="B171" s="537" t="s">
        <v>472</v>
      </c>
      <c r="C171" s="564" t="s">
        <v>7</v>
      </c>
      <c r="D171" s="538" t="s">
        <v>525</v>
      </c>
      <c r="E171" s="510"/>
      <c r="F171" s="533"/>
      <c r="G171" s="505"/>
    </row>
    <row r="172" spans="1:7" s="506" customFormat="1" ht="15" hidden="1">
      <c r="A172" s="565" t="s">
        <v>7</v>
      </c>
      <c r="B172" s="531" t="s">
        <v>472</v>
      </c>
      <c r="C172" s="564" t="s">
        <v>7</v>
      </c>
      <c r="D172" s="566" t="s">
        <v>526</v>
      </c>
      <c r="E172" s="567"/>
      <c r="F172" s="568"/>
      <c r="G172" s="505"/>
    </row>
    <row r="173" spans="1:7" s="506" customFormat="1" ht="15" hidden="1">
      <c r="A173" s="569" t="s">
        <v>7</v>
      </c>
      <c r="B173" s="543" t="s">
        <v>472</v>
      </c>
      <c r="C173" s="570" t="s">
        <v>32</v>
      </c>
      <c r="D173" s="544" t="s">
        <v>194</v>
      </c>
      <c r="E173" s="527"/>
      <c r="F173" s="528"/>
      <c r="G173" s="505"/>
    </row>
    <row r="174" spans="1:7" s="506" customFormat="1" ht="15.75" customHeight="1" hidden="1">
      <c r="A174" s="450" t="s">
        <v>7</v>
      </c>
      <c r="B174" s="562">
        <v>1</v>
      </c>
      <c r="C174" s="450" t="s">
        <v>32</v>
      </c>
      <c r="D174" s="563">
        <v>10010</v>
      </c>
      <c r="E174" s="510"/>
      <c r="F174" s="533"/>
      <c r="G174" s="505"/>
    </row>
    <row r="175" spans="1:7" s="506" customFormat="1" ht="15" hidden="1">
      <c r="A175" s="569" t="s">
        <v>7</v>
      </c>
      <c r="B175" s="543" t="s">
        <v>472</v>
      </c>
      <c r="C175" s="570" t="s">
        <v>12</v>
      </c>
      <c r="D175" s="544" t="s">
        <v>194</v>
      </c>
      <c r="E175" s="527"/>
      <c r="F175" s="528"/>
      <c r="G175" s="505"/>
    </row>
    <row r="176" spans="1:7" s="506" customFormat="1" ht="16.5" customHeight="1" hidden="1">
      <c r="A176" s="536" t="s">
        <v>7</v>
      </c>
      <c r="B176" s="537" t="s">
        <v>472</v>
      </c>
      <c r="C176" s="564" t="s">
        <v>12</v>
      </c>
      <c r="D176" s="563">
        <v>10010</v>
      </c>
      <c r="E176" s="510"/>
      <c r="F176" s="533"/>
      <c r="G176" s="505"/>
    </row>
    <row r="177" spans="1:7" s="506" customFormat="1" ht="15" hidden="1">
      <c r="A177" s="536" t="s">
        <v>7</v>
      </c>
      <c r="B177" s="537" t="s">
        <v>472</v>
      </c>
      <c r="C177" s="564" t="s">
        <v>12</v>
      </c>
      <c r="D177" s="538">
        <v>13040</v>
      </c>
      <c r="E177" s="510"/>
      <c r="F177" s="533"/>
      <c r="G177" s="505"/>
    </row>
    <row r="178" spans="1:7" s="506" customFormat="1" ht="15" hidden="1">
      <c r="A178" s="536" t="s">
        <v>7</v>
      </c>
      <c r="B178" s="537" t="s">
        <v>472</v>
      </c>
      <c r="C178" s="564" t="s">
        <v>12</v>
      </c>
      <c r="D178" s="538">
        <v>13050</v>
      </c>
      <c r="E178" s="510"/>
      <c r="F178" s="533"/>
      <c r="G178" s="505"/>
    </row>
    <row r="179" spans="1:7" s="506" customFormat="1" ht="15" hidden="1">
      <c r="A179" s="536" t="s">
        <v>7</v>
      </c>
      <c r="B179" s="537" t="s">
        <v>472</v>
      </c>
      <c r="C179" s="564" t="s">
        <v>12</v>
      </c>
      <c r="D179" s="538">
        <v>11080</v>
      </c>
      <c r="E179" s="510"/>
      <c r="F179" s="533"/>
      <c r="G179" s="505"/>
    </row>
    <row r="180" spans="1:7" s="506" customFormat="1" ht="15" hidden="1">
      <c r="A180" s="536" t="s">
        <v>7</v>
      </c>
      <c r="B180" s="537" t="s">
        <v>472</v>
      </c>
      <c r="C180" s="564" t="s">
        <v>12</v>
      </c>
      <c r="D180" s="538">
        <v>13090</v>
      </c>
      <c r="E180" s="510"/>
      <c r="F180" s="533"/>
      <c r="G180" s="505"/>
    </row>
    <row r="181" spans="1:7" s="506" customFormat="1" ht="15" hidden="1">
      <c r="A181" s="536" t="s">
        <v>7</v>
      </c>
      <c r="B181" s="537" t="s">
        <v>472</v>
      </c>
      <c r="C181" s="564" t="s">
        <v>12</v>
      </c>
      <c r="D181" s="538">
        <v>13590</v>
      </c>
      <c r="E181" s="510"/>
      <c r="F181" s="533"/>
      <c r="G181" s="505"/>
    </row>
    <row r="182" spans="1:7" s="506" customFormat="1" ht="15" hidden="1">
      <c r="A182" s="536" t="s">
        <v>7</v>
      </c>
      <c r="B182" s="537" t="s">
        <v>472</v>
      </c>
      <c r="C182" s="564" t="s">
        <v>12</v>
      </c>
      <c r="D182" s="538" t="s">
        <v>527</v>
      </c>
      <c r="E182" s="510"/>
      <c r="F182" s="533"/>
      <c r="G182" s="505"/>
    </row>
    <row r="183" spans="1:7" s="506" customFormat="1" ht="15" hidden="1">
      <c r="A183" s="536" t="s">
        <v>7</v>
      </c>
      <c r="B183" s="537" t="s">
        <v>472</v>
      </c>
      <c r="C183" s="564" t="s">
        <v>12</v>
      </c>
      <c r="D183" s="538">
        <v>50970</v>
      </c>
      <c r="E183" s="510"/>
      <c r="F183" s="533"/>
      <c r="G183" s="505"/>
    </row>
    <row r="184" spans="1:7" s="506" customFormat="1" ht="15" hidden="1">
      <c r="A184" s="536" t="s">
        <v>7</v>
      </c>
      <c r="B184" s="537" t="s">
        <v>472</v>
      </c>
      <c r="C184" s="564" t="s">
        <v>12</v>
      </c>
      <c r="D184" s="538">
        <v>11070</v>
      </c>
      <c r="E184" s="510"/>
      <c r="F184" s="533"/>
      <c r="G184" s="505"/>
    </row>
    <row r="185" spans="1:7" s="506" customFormat="1" ht="18" customHeight="1" hidden="1">
      <c r="A185" s="536" t="s">
        <v>7</v>
      </c>
      <c r="B185" s="537" t="s">
        <v>472</v>
      </c>
      <c r="C185" s="564" t="s">
        <v>12</v>
      </c>
      <c r="D185" s="538">
        <v>13080</v>
      </c>
      <c r="E185" s="510"/>
      <c r="F185" s="533"/>
      <c r="G185" s="505"/>
    </row>
    <row r="186" spans="1:7" s="506" customFormat="1" ht="15" hidden="1">
      <c r="A186" s="569" t="s">
        <v>7</v>
      </c>
      <c r="B186" s="543" t="s">
        <v>472</v>
      </c>
      <c r="C186" s="570" t="s">
        <v>41</v>
      </c>
      <c r="D186" s="544" t="s">
        <v>194</v>
      </c>
      <c r="E186" s="527"/>
      <c r="F186" s="528"/>
      <c r="G186" s="505"/>
    </row>
    <row r="187" spans="1:7" s="506" customFormat="1" ht="15" hidden="1">
      <c r="A187" s="565" t="s">
        <v>7</v>
      </c>
      <c r="B187" s="537">
        <v>1</v>
      </c>
      <c r="C187" s="564" t="s">
        <v>41</v>
      </c>
      <c r="D187" s="538">
        <v>13060</v>
      </c>
      <c r="E187" s="510"/>
      <c r="F187" s="533"/>
      <c r="G187" s="505"/>
    </row>
    <row r="188" spans="1:10" s="506" customFormat="1" ht="15" hidden="1">
      <c r="A188" s="536" t="s">
        <v>7</v>
      </c>
      <c r="B188" s="537" t="s">
        <v>472</v>
      </c>
      <c r="C188" s="564" t="s">
        <v>41</v>
      </c>
      <c r="D188" s="538">
        <v>13070</v>
      </c>
      <c r="E188" s="510"/>
      <c r="F188" s="533"/>
      <c r="G188" s="534"/>
      <c r="H188" s="535"/>
      <c r="I188" s="535"/>
      <c r="J188" s="535"/>
    </row>
    <row r="189" spans="1:10" s="506" customFormat="1" ht="15" hidden="1">
      <c r="A189" s="571" t="s">
        <v>7</v>
      </c>
      <c r="B189" s="572">
        <v>1</v>
      </c>
      <c r="C189" s="573" t="s">
        <v>41</v>
      </c>
      <c r="D189" s="574">
        <v>12430</v>
      </c>
      <c r="E189" s="510"/>
      <c r="F189" s="533"/>
      <c r="G189" s="534"/>
      <c r="H189" s="535"/>
      <c r="I189" s="535"/>
      <c r="J189" s="535"/>
    </row>
    <row r="190" spans="1:10" s="535" customFormat="1" ht="15" hidden="1">
      <c r="A190" s="562" t="s">
        <v>7</v>
      </c>
      <c r="B190" s="562">
        <v>1</v>
      </c>
      <c r="C190" s="450" t="s">
        <v>41</v>
      </c>
      <c r="D190" s="563">
        <v>12440</v>
      </c>
      <c r="E190" s="510"/>
      <c r="F190" s="533"/>
      <c r="G190" s="505"/>
      <c r="H190" s="506"/>
      <c r="I190" s="506"/>
      <c r="J190" s="506"/>
    </row>
    <row r="191" spans="1:10" s="535" customFormat="1" ht="15" hidden="1">
      <c r="A191" s="560" t="s">
        <v>7</v>
      </c>
      <c r="B191" s="560">
        <v>1</v>
      </c>
      <c r="C191" s="471" t="s">
        <v>18</v>
      </c>
      <c r="D191" s="561" t="s">
        <v>194</v>
      </c>
      <c r="E191" s="527"/>
      <c r="F191" s="528"/>
      <c r="G191" s="505"/>
      <c r="H191" s="506"/>
      <c r="I191" s="506"/>
      <c r="J191" s="506"/>
    </row>
    <row r="192" spans="1:7" s="506" customFormat="1" ht="15" hidden="1">
      <c r="A192" s="562" t="s">
        <v>7</v>
      </c>
      <c r="B192" s="562">
        <v>1</v>
      </c>
      <c r="C192" s="450" t="s">
        <v>18</v>
      </c>
      <c r="D192" s="563">
        <v>13110</v>
      </c>
      <c r="E192" s="510"/>
      <c r="F192" s="533"/>
      <c r="G192" s="505"/>
    </row>
    <row r="193" spans="1:7" s="506" customFormat="1" ht="15" hidden="1">
      <c r="A193" s="562" t="s">
        <v>7</v>
      </c>
      <c r="B193" s="562">
        <v>1</v>
      </c>
      <c r="C193" s="450" t="s">
        <v>18</v>
      </c>
      <c r="D193" s="563">
        <v>12420</v>
      </c>
      <c r="E193" s="510"/>
      <c r="F193" s="533"/>
      <c r="G193" s="505"/>
    </row>
    <row r="194" spans="1:7" s="506" customFormat="1" ht="14.25" customHeight="1" hidden="1">
      <c r="A194" s="560" t="s">
        <v>7</v>
      </c>
      <c r="B194" s="560">
        <v>1</v>
      </c>
      <c r="C194" s="471" t="s">
        <v>22</v>
      </c>
      <c r="D194" s="561" t="s">
        <v>194</v>
      </c>
      <c r="E194" s="527"/>
      <c r="F194" s="528"/>
      <c r="G194" s="505"/>
    </row>
    <row r="195" spans="1:7" s="506" customFormat="1" ht="0.75" customHeight="1" hidden="1">
      <c r="A195" s="562" t="s">
        <v>7</v>
      </c>
      <c r="B195" s="562">
        <v>1</v>
      </c>
      <c r="C195" s="450" t="s">
        <v>22</v>
      </c>
      <c r="D195" s="563" t="s">
        <v>528</v>
      </c>
      <c r="E195" s="510"/>
      <c r="F195" s="533"/>
      <c r="G195" s="505"/>
    </row>
    <row r="196" spans="1:7" s="506" customFormat="1" ht="15" hidden="1">
      <c r="A196" s="562" t="s">
        <v>7</v>
      </c>
      <c r="B196" s="562">
        <v>1</v>
      </c>
      <c r="C196" s="450" t="s">
        <v>22</v>
      </c>
      <c r="D196" s="563">
        <v>50880</v>
      </c>
      <c r="E196" s="510"/>
      <c r="F196" s="533"/>
      <c r="G196" s="505"/>
    </row>
    <row r="197" spans="1:10" s="506" customFormat="1" ht="15" hidden="1">
      <c r="A197" s="560" t="s">
        <v>7</v>
      </c>
      <c r="B197" s="560">
        <v>1</v>
      </c>
      <c r="C197" s="471" t="s">
        <v>46</v>
      </c>
      <c r="D197" s="561" t="s">
        <v>194</v>
      </c>
      <c r="E197" s="527"/>
      <c r="F197" s="528"/>
      <c r="G197" s="534"/>
      <c r="H197" s="535"/>
      <c r="I197" s="535"/>
      <c r="J197" s="535"/>
    </row>
    <row r="198" spans="1:10" s="506" customFormat="1" ht="15" hidden="1">
      <c r="A198" s="562" t="s">
        <v>7</v>
      </c>
      <c r="B198" s="562">
        <v>1</v>
      </c>
      <c r="C198" s="450" t="s">
        <v>46</v>
      </c>
      <c r="D198" s="563">
        <v>12420</v>
      </c>
      <c r="E198" s="510"/>
      <c r="F198" s="533"/>
      <c r="G198" s="534"/>
      <c r="H198" s="535"/>
      <c r="I198" s="535"/>
      <c r="J198" s="535"/>
    </row>
    <row r="199" spans="1:10" s="535" customFormat="1" ht="15" hidden="1">
      <c r="A199" s="562" t="s">
        <v>7</v>
      </c>
      <c r="B199" s="562">
        <v>1</v>
      </c>
      <c r="C199" s="450" t="s">
        <v>46</v>
      </c>
      <c r="D199" s="563">
        <v>12570</v>
      </c>
      <c r="E199" s="510"/>
      <c r="F199" s="533"/>
      <c r="G199" s="505"/>
      <c r="H199" s="506"/>
      <c r="I199" s="506"/>
      <c r="J199" s="506"/>
    </row>
    <row r="200" spans="1:10" s="535" customFormat="1" ht="15" hidden="1">
      <c r="A200" s="517" t="s">
        <v>7</v>
      </c>
      <c r="B200" s="518">
        <v>2</v>
      </c>
      <c r="C200" s="558" t="s">
        <v>476</v>
      </c>
      <c r="D200" s="520" t="s">
        <v>194</v>
      </c>
      <c r="E200" s="521"/>
      <c r="F200" s="522"/>
      <c r="G200" s="505"/>
      <c r="H200" s="506"/>
      <c r="I200" s="506"/>
      <c r="J200" s="506"/>
    </row>
    <row r="201" spans="1:7" s="506" customFormat="1" ht="15" hidden="1">
      <c r="A201" s="560" t="s">
        <v>7</v>
      </c>
      <c r="B201" s="560">
        <v>2</v>
      </c>
      <c r="C201" s="471" t="s">
        <v>6</v>
      </c>
      <c r="D201" s="561" t="s">
        <v>194</v>
      </c>
      <c r="E201" s="527"/>
      <c r="F201" s="528"/>
      <c r="G201" s="505"/>
    </row>
    <row r="202" spans="1:7" s="506" customFormat="1" ht="18" customHeight="1" hidden="1">
      <c r="A202" s="575" t="s">
        <v>7</v>
      </c>
      <c r="B202" s="562">
        <v>2</v>
      </c>
      <c r="C202" s="450" t="s">
        <v>6</v>
      </c>
      <c r="D202" s="563">
        <v>10010</v>
      </c>
      <c r="E202" s="510"/>
      <c r="F202" s="533"/>
      <c r="G202" s="505"/>
    </row>
    <row r="203" spans="1:7" s="506" customFormat="1" ht="15" hidden="1">
      <c r="A203" s="562" t="s">
        <v>7</v>
      </c>
      <c r="B203" s="562">
        <v>2</v>
      </c>
      <c r="C203" s="450" t="s">
        <v>6</v>
      </c>
      <c r="D203" s="563">
        <v>12420</v>
      </c>
      <c r="E203" s="510"/>
      <c r="F203" s="533"/>
      <c r="G203" s="505"/>
    </row>
    <row r="204" spans="1:7" s="506" customFormat="1" ht="15" hidden="1">
      <c r="A204" s="560" t="s">
        <v>7</v>
      </c>
      <c r="B204" s="560">
        <v>2</v>
      </c>
      <c r="C204" s="471" t="s">
        <v>7</v>
      </c>
      <c r="D204" s="561" t="s">
        <v>194</v>
      </c>
      <c r="E204" s="527"/>
      <c r="F204" s="528"/>
      <c r="G204" s="505"/>
    </row>
    <row r="205" spans="1:7" s="506" customFormat="1" ht="15" hidden="1">
      <c r="A205" s="562" t="s">
        <v>7</v>
      </c>
      <c r="B205" s="562">
        <v>2</v>
      </c>
      <c r="C205" s="450" t="s">
        <v>7</v>
      </c>
      <c r="D205" s="467" t="s">
        <v>529</v>
      </c>
      <c r="E205" s="510"/>
      <c r="F205" s="533"/>
      <c r="G205" s="505"/>
    </row>
    <row r="206" spans="1:7" s="506" customFormat="1" ht="15" hidden="1">
      <c r="A206" s="562" t="s">
        <v>7</v>
      </c>
      <c r="B206" s="562">
        <v>2</v>
      </c>
      <c r="C206" s="450" t="s">
        <v>7</v>
      </c>
      <c r="D206" s="467" t="s">
        <v>530</v>
      </c>
      <c r="E206" s="510"/>
      <c r="F206" s="533"/>
      <c r="G206" s="505"/>
    </row>
    <row r="207" spans="1:7" s="506" customFormat="1" ht="15" hidden="1">
      <c r="A207" s="560" t="s">
        <v>7</v>
      </c>
      <c r="B207" s="560">
        <v>2</v>
      </c>
      <c r="C207" s="471" t="s">
        <v>32</v>
      </c>
      <c r="D207" s="561" t="s">
        <v>194</v>
      </c>
      <c r="E207" s="527"/>
      <c r="F207" s="528"/>
      <c r="G207" s="505"/>
    </row>
    <row r="208" spans="1:7" s="506" customFormat="1" ht="15" hidden="1">
      <c r="A208" s="562" t="s">
        <v>7</v>
      </c>
      <c r="B208" s="562">
        <v>2</v>
      </c>
      <c r="C208" s="450" t="s">
        <v>32</v>
      </c>
      <c r="D208" s="467" t="s">
        <v>530</v>
      </c>
      <c r="E208" s="510"/>
      <c r="F208" s="533"/>
      <c r="G208" s="505"/>
    </row>
    <row r="209" spans="1:7" s="506" customFormat="1" ht="15" hidden="1">
      <c r="A209" s="560" t="s">
        <v>7</v>
      </c>
      <c r="B209" s="560">
        <v>2</v>
      </c>
      <c r="C209" s="471" t="s">
        <v>12</v>
      </c>
      <c r="D209" s="561" t="s">
        <v>194</v>
      </c>
      <c r="E209" s="527"/>
      <c r="F209" s="528"/>
      <c r="G209" s="505"/>
    </row>
    <row r="210" spans="1:7" s="506" customFormat="1" ht="15" hidden="1">
      <c r="A210" s="562" t="s">
        <v>7</v>
      </c>
      <c r="B210" s="562">
        <v>2</v>
      </c>
      <c r="C210" s="450" t="s">
        <v>12</v>
      </c>
      <c r="D210" s="467" t="s">
        <v>530</v>
      </c>
      <c r="E210" s="510"/>
      <c r="F210" s="533"/>
      <c r="G210" s="505"/>
    </row>
    <row r="211" spans="1:7" s="506" customFormat="1" ht="15" hidden="1">
      <c r="A211" s="576" t="s">
        <v>7</v>
      </c>
      <c r="B211" s="576">
        <v>3</v>
      </c>
      <c r="C211" s="547" t="s">
        <v>476</v>
      </c>
      <c r="D211" s="549" t="s">
        <v>194</v>
      </c>
      <c r="E211" s="521"/>
      <c r="F211" s="522"/>
      <c r="G211" s="505"/>
    </row>
    <row r="212" spans="1:7" s="506" customFormat="1" ht="15" hidden="1">
      <c r="A212" s="560" t="s">
        <v>7</v>
      </c>
      <c r="B212" s="560">
        <v>3</v>
      </c>
      <c r="C212" s="471" t="s">
        <v>6</v>
      </c>
      <c r="D212" s="561" t="s">
        <v>194</v>
      </c>
      <c r="E212" s="527"/>
      <c r="F212" s="528"/>
      <c r="G212" s="505"/>
    </row>
    <row r="213" spans="1:7" s="506" customFormat="1" ht="16.5" customHeight="1" hidden="1">
      <c r="A213" s="562" t="s">
        <v>7</v>
      </c>
      <c r="B213" s="562">
        <v>3</v>
      </c>
      <c r="C213" s="450" t="s">
        <v>6</v>
      </c>
      <c r="D213" s="467" t="s">
        <v>480</v>
      </c>
      <c r="E213" s="510"/>
      <c r="F213" s="533"/>
      <c r="G213" s="505"/>
    </row>
    <row r="214" spans="1:7" s="506" customFormat="1" ht="15" hidden="1">
      <c r="A214" s="560" t="s">
        <v>7</v>
      </c>
      <c r="B214" s="560">
        <v>3</v>
      </c>
      <c r="C214" s="471" t="s">
        <v>7</v>
      </c>
      <c r="D214" s="561" t="s">
        <v>194</v>
      </c>
      <c r="E214" s="527"/>
      <c r="F214" s="528"/>
      <c r="G214" s="505"/>
    </row>
    <row r="215" spans="1:7" s="506" customFormat="1" ht="17.25" customHeight="1" hidden="1">
      <c r="A215" s="562" t="s">
        <v>7</v>
      </c>
      <c r="B215" s="562">
        <v>3</v>
      </c>
      <c r="C215" s="450" t="s">
        <v>7</v>
      </c>
      <c r="D215" s="467" t="s">
        <v>480</v>
      </c>
      <c r="E215" s="510"/>
      <c r="F215" s="533"/>
      <c r="G215" s="505"/>
    </row>
    <row r="216" spans="1:7" s="506" customFormat="1" ht="15" hidden="1">
      <c r="A216" s="562" t="s">
        <v>7</v>
      </c>
      <c r="B216" s="562">
        <v>3</v>
      </c>
      <c r="C216" s="450" t="s">
        <v>7</v>
      </c>
      <c r="D216" s="467" t="s">
        <v>531</v>
      </c>
      <c r="E216" s="510"/>
      <c r="F216" s="533"/>
      <c r="G216" s="505"/>
    </row>
    <row r="217" spans="1:7" s="506" customFormat="1" ht="15" hidden="1">
      <c r="A217" s="562" t="s">
        <v>7</v>
      </c>
      <c r="B217" s="562">
        <v>3</v>
      </c>
      <c r="C217" s="450" t="s">
        <v>7</v>
      </c>
      <c r="D217" s="467" t="s">
        <v>533</v>
      </c>
      <c r="E217" s="510"/>
      <c r="F217" s="533"/>
      <c r="G217" s="505"/>
    </row>
    <row r="218" spans="1:7" s="506" customFormat="1" ht="15" hidden="1">
      <c r="A218" s="560" t="s">
        <v>7</v>
      </c>
      <c r="B218" s="560">
        <v>3</v>
      </c>
      <c r="C218" s="471" t="s">
        <v>32</v>
      </c>
      <c r="D218" s="561" t="s">
        <v>194</v>
      </c>
      <c r="E218" s="527"/>
      <c r="F218" s="528"/>
      <c r="G218" s="505"/>
    </row>
    <row r="219" spans="1:7" s="506" customFormat="1" ht="15" customHeight="1" hidden="1">
      <c r="A219" s="562" t="s">
        <v>7</v>
      </c>
      <c r="B219" s="562">
        <v>3</v>
      </c>
      <c r="C219" s="450" t="s">
        <v>32</v>
      </c>
      <c r="D219" s="467" t="s">
        <v>480</v>
      </c>
      <c r="E219" s="510"/>
      <c r="F219" s="533"/>
      <c r="G219" s="505"/>
    </row>
    <row r="220" spans="1:7" s="506" customFormat="1" ht="15" hidden="1">
      <c r="A220" s="560" t="s">
        <v>7</v>
      </c>
      <c r="B220" s="560">
        <v>3</v>
      </c>
      <c r="C220" s="471" t="s">
        <v>12</v>
      </c>
      <c r="D220" s="561" t="s">
        <v>194</v>
      </c>
      <c r="E220" s="527"/>
      <c r="F220" s="528"/>
      <c r="G220" s="505"/>
    </row>
    <row r="221" spans="1:7" s="506" customFormat="1" ht="15" hidden="1">
      <c r="A221" s="562" t="s">
        <v>7</v>
      </c>
      <c r="B221" s="562">
        <v>3</v>
      </c>
      <c r="C221" s="450" t="s">
        <v>12</v>
      </c>
      <c r="D221" s="467" t="s">
        <v>530</v>
      </c>
      <c r="E221" s="510"/>
      <c r="F221" s="533"/>
      <c r="G221" s="505"/>
    </row>
    <row r="222" spans="1:7" s="506" customFormat="1" ht="15.75" customHeight="1" hidden="1">
      <c r="A222" s="562" t="s">
        <v>7</v>
      </c>
      <c r="B222" s="562">
        <v>3</v>
      </c>
      <c r="C222" s="450" t="s">
        <v>12</v>
      </c>
      <c r="D222" s="467" t="s">
        <v>480</v>
      </c>
      <c r="E222" s="510"/>
      <c r="F222" s="533"/>
      <c r="G222" s="505"/>
    </row>
    <row r="223" spans="1:7" s="506" customFormat="1" ht="15" hidden="1">
      <c r="A223" s="560" t="s">
        <v>7</v>
      </c>
      <c r="B223" s="560">
        <v>3</v>
      </c>
      <c r="C223" s="471" t="s">
        <v>41</v>
      </c>
      <c r="D223" s="561" t="s">
        <v>194</v>
      </c>
      <c r="E223" s="527"/>
      <c r="F223" s="528"/>
      <c r="G223" s="505"/>
    </row>
    <row r="224" spans="1:7" s="506" customFormat="1" ht="15" hidden="1">
      <c r="A224" s="562" t="s">
        <v>7</v>
      </c>
      <c r="B224" s="562">
        <v>3</v>
      </c>
      <c r="C224" s="450" t="s">
        <v>41</v>
      </c>
      <c r="D224" s="467" t="s">
        <v>530</v>
      </c>
      <c r="E224" s="510"/>
      <c r="F224" s="533"/>
      <c r="G224" s="505"/>
    </row>
    <row r="225" spans="1:7" s="506" customFormat="1" ht="15.75" customHeight="1" hidden="1">
      <c r="A225" s="560" t="s">
        <v>7</v>
      </c>
      <c r="B225" s="560">
        <v>3</v>
      </c>
      <c r="C225" s="471" t="s">
        <v>18</v>
      </c>
      <c r="D225" s="561" t="s">
        <v>194</v>
      </c>
      <c r="E225" s="527"/>
      <c r="F225" s="528"/>
      <c r="G225" s="505"/>
    </row>
    <row r="226" spans="1:7" s="506" customFormat="1" ht="15" hidden="1">
      <c r="A226" s="562" t="s">
        <v>7</v>
      </c>
      <c r="B226" s="562">
        <v>3</v>
      </c>
      <c r="C226" s="450" t="s">
        <v>18</v>
      </c>
      <c r="D226" s="467" t="s">
        <v>530</v>
      </c>
      <c r="E226" s="510"/>
      <c r="F226" s="533"/>
      <c r="G226" s="505"/>
    </row>
    <row r="227" spans="1:7" s="506" customFormat="1" ht="15" hidden="1">
      <c r="A227" s="560" t="s">
        <v>7</v>
      </c>
      <c r="B227" s="560">
        <v>3</v>
      </c>
      <c r="C227" s="471" t="s">
        <v>22</v>
      </c>
      <c r="D227" s="561" t="s">
        <v>194</v>
      </c>
      <c r="E227" s="527"/>
      <c r="F227" s="528"/>
      <c r="G227" s="505"/>
    </row>
    <row r="228" spans="1:7" s="506" customFormat="1" ht="1.5" customHeight="1" hidden="1">
      <c r="A228" s="562" t="s">
        <v>7</v>
      </c>
      <c r="B228" s="562">
        <v>3</v>
      </c>
      <c r="C228" s="450" t="s">
        <v>22</v>
      </c>
      <c r="D228" s="467" t="s">
        <v>506</v>
      </c>
      <c r="E228" s="510"/>
      <c r="F228" s="533"/>
      <c r="G228" s="505"/>
    </row>
    <row r="229" spans="1:7" s="506" customFormat="1" ht="15" hidden="1">
      <c r="A229" s="560" t="s">
        <v>7</v>
      </c>
      <c r="B229" s="560">
        <v>3</v>
      </c>
      <c r="C229" s="471" t="s">
        <v>46</v>
      </c>
      <c r="D229" s="561" t="s">
        <v>194</v>
      </c>
      <c r="E229" s="527"/>
      <c r="F229" s="528"/>
      <c r="G229" s="505"/>
    </row>
    <row r="230" spans="1:7" s="506" customFormat="1" ht="15" hidden="1">
      <c r="A230" s="562" t="s">
        <v>7</v>
      </c>
      <c r="B230" s="562">
        <v>3</v>
      </c>
      <c r="C230" s="450" t="s">
        <v>46</v>
      </c>
      <c r="D230" s="467" t="s">
        <v>499</v>
      </c>
      <c r="E230" s="510"/>
      <c r="F230" s="533"/>
      <c r="G230" s="505"/>
    </row>
    <row r="231" spans="1:10" s="506" customFormat="1" ht="15" hidden="1">
      <c r="A231" s="577" t="s">
        <v>7</v>
      </c>
      <c r="B231" s="578" t="s">
        <v>501</v>
      </c>
      <c r="C231" s="579" t="s">
        <v>476</v>
      </c>
      <c r="D231" s="580" t="s">
        <v>194</v>
      </c>
      <c r="E231" s="521"/>
      <c r="F231" s="522"/>
      <c r="G231" s="534"/>
      <c r="H231" s="535"/>
      <c r="I231" s="535"/>
      <c r="J231" s="535"/>
    </row>
    <row r="232" spans="1:10" s="506" customFormat="1" ht="15" hidden="1">
      <c r="A232" s="523" t="s">
        <v>7</v>
      </c>
      <c r="B232" s="524">
        <v>4</v>
      </c>
      <c r="C232" s="581" t="s">
        <v>6</v>
      </c>
      <c r="D232" s="526" t="s">
        <v>194</v>
      </c>
      <c r="E232" s="527"/>
      <c r="F232" s="528"/>
      <c r="G232" s="534"/>
      <c r="H232" s="535"/>
      <c r="I232" s="535"/>
      <c r="J232" s="535"/>
    </row>
    <row r="233" spans="1:10" s="506" customFormat="1" ht="51.75" customHeight="1" hidden="1">
      <c r="A233" s="529" t="s">
        <v>7</v>
      </c>
      <c r="B233" s="530">
        <v>4</v>
      </c>
      <c r="C233" s="582" t="s">
        <v>6</v>
      </c>
      <c r="D233" s="532" t="s">
        <v>534</v>
      </c>
      <c r="E233" s="510"/>
      <c r="F233" s="533"/>
      <c r="G233" s="534"/>
      <c r="H233" s="535"/>
      <c r="I233" s="535"/>
      <c r="J233" s="535"/>
    </row>
    <row r="234" spans="1:10" s="506" customFormat="1" ht="15" hidden="1">
      <c r="A234" s="517" t="s">
        <v>7</v>
      </c>
      <c r="B234" s="518" t="s">
        <v>502</v>
      </c>
      <c r="C234" s="558" t="s">
        <v>476</v>
      </c>
      <c r="D234" s="520" t="s">
        <v>194</v>
      </c>
      <c r="E234" s="521"/>
      <c r="F234" s="522"/>
      <c r="G234" s="534"/>
      <c r="H234" s="535"/>
      <c r="I234" s="535"/>
      <c r="J234" s="535"/>
    </row>
    <row r="235" spans="1:10" s="506" customFormat="1" ht="15" hidden="1">
      <c r="A235" s="583" t="s">
        <v>7</v>
      </c>
      <c r="B235" s="584" t="s">
        <v>502</v>
      </c>
      <c r="C235" s="585" t="s">
        <v>6</v>
      </c>
      <c r="D235" s="586" t="s">
        <v>194</v>
      </c>
      <c r="E235" s="527"/>
      <c r="F235" s="528"/>
      <c r="G235" s="534"/>
      <c r="H235" s="535"/>
      <c r="I235" s="535"/>
      <c r="J235" s="535"/>
    </row>
    <row r="236" spans="1:7" s="535" customFormat="1" ht="17.25" customHeight="1" hidden="1">
      <c r="A236" s="571" t="s">
        <v>7</v>
      </c>
      <c r="B236" s="572" t="s">
        <v>502</v>
      </c>
      <c r="C236" s="573" t="s">
        <v>6</v>
      </c>
      <c r="D236" s="574">
        <v>10010</v>
      </c>
      <c r="E236" s="510"/>
      <c r="F236" s="533"/>
      <c r="G236" s="534"/>
    </row>
    <row r="237" spans="1:10" s="535" customFormat="1" ht="15" hidden="1">
      <c r="A237" s="560" t="s">
        <v>7</v>
      </c>
      <c r="B237" s="560" t="s">
        <v>502</v>
      </c>
      <c r="C237" s="471" t="s">
        <v>7</v>
      </c>
      <c r="D237" s="561" t="s">
        <v>194</v>
      </c>
      <c r="E237" s="527"/>
      <c r="F237" s="528"/>
      <c r="G237" s="505"/>
      <c r="H237" s="506"/>
      <c r="I237" s="506"/>
      <c r="J237" s="506"/>
    </row>
    <row r="238" spans="1:10" s="535" customFormat="1" ht="15" hidden="1">
      <c r="A238" s="575" t="s">
        <v>7</v>
      </c>
      <c r="B238" s="530" t="s">
        <v>502</v>
      </c>
      <c r="C238" s="582" t="s">
        <v>7</v>
      </c>
      <c r="D238" s="587">
        <v>10020</v>
      </c>
      <c r="E238" s="510"/>
      <c r="F238" s="533"/>
      <c r="G238" s="505"/>
      <c r="H238" s="506"/>
      <c r="I238" s="506"/>
      <c r="J238" s="506"/>
    </row>
    <row r="239" spans="1:7" s="506" customFormat="1" ht="15" hidden="1">
      <c r="A239" s="569" t="s">
        <v>7</v>
      </c>
      <c r="B239" s="543" t="s">
        <v>502</v>
      </c>
      <c r="C239" s="570" t="s">
        <v>32</v>
      </c>
      <c r="D239" s="544" t="s">
        <v>194</v>
      </c>
      <c r="E239" s="527"/>
      <c r="F239" s="528"/>
      <c r="G239" s="505"/>
    </row>
    <row r="240" spans="1:7" s="506" customFormat="1" ht="15.75" customHeight="1" hidden="1">
      <c r="A240" s="571" t="s">
        <v>7</v>
      </c>
      <c r="B240" s="572" t="s">
        <v>502</v>
      </c>
      <c r="C240" s="573" t="s">
        <v>32</v>
      </c>
      <c r="D240" s="574">
        <v>10010</v>
      </c>
      <c r="E240" s="510"/>
      <c r="F240" s="533"/>
      <c r="G240" s="505"/>
    </row>
    <row r="241" spans="1:7" s="506" customFormat="1" ht="15" hidden="1">
      <c r="A241" s="536" t="s">
        <v>7</v>
      </c>
      <c r="B241" s="538" t="s">
        <v>502</v>
      </c>
      <c r="C241" s="564" t="s">
        <v>32</v>
      </c>
      <c r="D241" s="588">
        <v>13120</v>
      </c>
      <c r="E241" s="510"/>
      <c r="F241" s="533"/>
      <c r="G241" s="505"/>
    </row>
    <row r="242" spans="1:7" s="506" customFormat="1" ht="15" hidden="1">
      <c r="A242" s="536" t="s">
        <v>7</v>
      </c>
      <c r="B242" s="538" t="s">
        <v>502</v>
      </c>
      <c r="C242" s="564" t="s">
        <v>32</v>
      </c>
      <c r="D242" s="588">
        <v>11100</v>
      </c>
      <c r="E242" s="510"/>
      <c r="F242" s="533"/>
      <c r="G242" s="505"/>
    </row>
    <row r="243" spans="1:10" s="506" customFormat="1" ht="15.75" hidden="1">
      <c r="A243" s="511" t="s">
        <v>32</v>
      </c>
      <c r="B243" s="589" t="s">
        <v>475</v>
      </c>
      <c r="C243" s="590" t="s">
        <v>476</v>
      </c>
      <c r="D243" s="591" t="s">
        <v>194</v>
      </c>
      <c r="E243" s="515"/>
      <c r="F243" s="516"/>
      <c r="G243" s="534"/>
      <c r="H243" s="535"/>
      <c r="I243" s="535"/>
      <c r="J243" s="535"/>
    </row>
    <row r="244" spans="1:7" s="506" customFormat="1" ht="15" hidden="1">
      <c r="A244" s="517" t="s">
        <v>32</v>
      </c>
      <c r="B244" s="592" t="s">
        <v>472</v>
      </c>
      <c r="C244" s="547" t="s">
        <v>476</v>
      </c>
      <c r="D244" s="593" t="s">
        <v>194</v>
      </c>
      <c r="E244" s="521"/>
      <c r="F244" s="522"/>
      <c r="G244" s="505"/>
    </row>
    <row r="245" spans="1:10" s="535" customFormat="1" ht="15" hidden="1">
      <c r="A245" s="543" t="s">
        <v>32</v>
      </c>
      <c r="B245" s="525" t="s">
        <v>472</v>
      </c>
      <c r="C245" s="543" t="s">
        <v>6</v>
      </c>
      <c r="D245" s="594" t="s">
        <v>194</v>
      </c>
      <c r="E245" s="540"/>
      <c r="F245" s="528"/>
      <c r="G245" s="505"/>
      <c r="H245" s="506"/>
      <c r="I245" s="506"/>
      <c r="J245" s="506"/>
    </row>
    <row r="246" spans="1:10" s="535" customFormat="1" ht="28.5" customHeight="1" hidden="1">
      <c r="A246" s="529" t="s">
        <v>32</v>
      </c>
      <c r="B246" s="530">
        <v>1</v>
      </c>
      <c r="C246" s="531" t="s">
        <v>6</v>
      </c>
      <c r="D246" s="587">
        <v>51370</v>
      </c>
      <c r="E246" s="567"/>
      <c r="F246" s="533"/>
      <c r="G246" s="505"/>
      <c r="H246" s="506"/>
      <c r="I246" s="506"/>
      <c r="J246" s="506"/>
    </row>
    <row r="247" spans="1:10" s="535" customFormat="1" ht="15" hidden="1">
      <c r="A247" s="584" t="s">
        <v>32</v>
      </c>
      <c r="B247" s="595" t="s">
        <v>472</v>
      </c>
      <c r="C247" s="595" t="s">
        <v>7</v>
      </c>
      <c r="D247" s="596" t="s">
        <v>194</v>
      </c>
      <c r="E247" s="540"/>
      <c r="F247" s="528"/>
      <c r="G247" s="505"/>
      <c r="H247" s="506"/>
      <c r="I247" s="506"/>
      <c r="J247" s="506"/>
    </row>
    <row r="248" spans="1:10" s="535" customFormat="1" ht="15" hidden="1">
      <c r="A248" s="597" t="s">
        <v>32</v>
      </c>
      <c r="B248" s="597" t="s">
        <v>472</v>
      </c>
      <c r="C248" s="597" t="s">
        <v>7</v>
      </c>
      <c r="D248" s="598" t="s">
        <v>535</v>
      </c>
      <c r="E248" s="599"/>
      <c r="F248" s="600"/>
      <c r="G248" s="505"/>
      <c r="H248" s="506"/>
      <c r="I248" s="506"/>
      <c r="J248" s="506"/>
    </row>
    <row r="249" spans="1:10" s="535" customFormat="1" ht="15" hidden="1">
      <c r="A249" s="601" t="s">
        <v>32</v>
      </c>
      <c r="B249" s="601" t="s">
        <v>472</v>
      </c>
      <c r="C249" s="601" t="s">
        <v>32</v>
      </c>
      <c r="D249" s="602" t="s">
        <v>194</v>
      </c>
      <c r="E249" s="603"/>
      <c r="F249" s="604"/>
      <c r="G249" s="505"/>
      <c r="H249" s="506"/>
      <c r="I249" s="506"/>
      <c r="J249" s="506"/>
    </row>
    <row r="250" spans="1:10" s="535" customFormat="1" ht="15" hidden="1">
      <c r="A250" s="597" t="s">
        <v>32</v>
      </c>
      <c r="B250" s="597" t="s">
        <v>472</v>
      </c>
      <c r="C250" s="597" t="s">
        <v>32</v>
      </c>
      <c r="D250" s="598" t="s">
        <v>536</v>
      </c>
      <c r="E250" s="599"/>
      <c r="F250" s="600"/>
      <c r="G250" s="505"/>
      <c r="H250" s="506"/>
      <c r="I250" s="506"/>
      <c r="J250" s="506"/>
    </row>
    <row r="251" spans="1:10" s="535" customFormat="1" ht="15" hidden="1">
      <c r="A251" s="597" t="s">
        <v>32</v>
      </c>
      <c r="B251" s="597" t="s">
        <v>472</v>
      </c>
      <c r="C251" s="597" t="s">
        <v>32</v>
      </c>
      <c r="D251" s="598" t="s">
        <v>537</v>
      </c>
      <c r="E251" s="599"/>
      <c r="F251" s="600"/>
      <c r="G251" s="505"/>
      <c r="H251" s="506"/>
      <c r="I251" s="506"/>
      <c r="J251" s="506"/>
    </row>
    <row r="252" spans="1:10" s="535" customFormat="1" ht="15" hidden="1">
      <c r="A252" s="597" t="s">
        <v>32</v>
      </c>
      <c r="B252" s="597" t="s">
        <v>472</v>
      </c>
      <c r="C252" s="597" t="s">
        <v>32</v>
      </c>
      <c r="D252" s="598" t="s">
        <v>538</v>
      </c>
      <c r="E252" s="599"/>
      <c r="F252" s="600"/>
      <c r="G252" s="505"/>
      <c r="H252" s="506"/>
      <c r="I252" s="506"/>
      <c r="J252" s="506"/>
    </row>
    <row r="253" spans="1:10" s="535" customFormat="1" ht="15" hidden="1">
      <c r="A253" s="597" t="s">
        <v>32</v>
      </c>
      <c r="B253" s="597" t="s">
        <v>472</v>
      </c>
      <c r="C253" s="597" t="s">
        <v>32</v>
      </c>
      <c r="D253" s="598" t="s">
        <v>539</v>
      </c>
      <c r="E253" s="599"/>
      <c r="F253" s="605"/>
      <c r="G253" s="505"/>
      <c r="H253" s="506"/>
      <c r="I253" s="506"/>
      <c r="J253" s="506"/>
    </row>
    <row r="254" spans="1:10" s="535" customFormat="1" ht="15" hidden="1">
      <c r="A254" s="597" t="s">
        <v>32</v>
      </c>
      <c r="B254" s="597" t="s">
        <v>472</v>
      </c>
      <c r="C254" s="597" t="s">
        <v>32</v>
      </c>
      <c r="D254" s="598" t="s">
        <v>540</v>
      </c>
      <c r="E254" s="599"/>
      <c r="F254" s="605"/>
      <c r="G254" s="505"/>
      <c r="H254" s="506"/>
      <c r="I254" s="506"/>
      <c r="J254" s="506"/>
    </row>
    <row r="255" spans="1:10" s="535" customFormat="1" ht="15" hidden="1">
      <c r="A255" s="601" t="s">
        <v>32</v>
      </c>
      <c r="B255" s="601" t="s">
        <v>472</v>
      </c>
      <c r="C255" s="601" t="s">
        <v>12</v>
      </c>
      <c r="D255" s="602" t="s">
        <v>194</v>
      </c>
      <c r="E255" s="603"/>
      <c r="F255" s="604"/>
      <c r="G255" s="505"/>
      <c r="H255" s="506"/>
      <c r="I255" s="506"/>
      <c r="J255" s="506"/>
    </row>
    <row r="256" spans="1:10" s="535" customFormat="1" ht="15" hidden="1">
      <c r="A256" s="597" t="s">
        <v>32</v>
      </c>
      <c r="B256" s="597" t="s">
        <v>472</v>
      </c>
      <c r="C256" s="597" t="s">
        <v>12</v>
      </c>
      <c r="D256" s="598" t="s">
        <v>541</v>
      </c>
      <c r="E256" s="599"/>
      <c r="F256" s="600"/>
      <c r="G256" s="505"/>
      <c r="H256" s="506"/>
      <c r="I256" s="506"/>
      <c r="J256" s="506"/>
    </row>
    <row r="257" spans="1:10" s="535" customFormat="1" ht="15" hidden="1">
      <c r="A257" s="597" t="s">
        <v>32</v>
      </c>
      <c r="B257" s="597" t="s">
        <v>472</v>
      </c>
      <c r="C257" s="597" t="s">
        <v>12</v>
      </c>
      <c r="D257" s="598" t="s">
        <v>542</v>
      </c>
      <c r="E257" s="599"/>
      <c r="F257" s="600"/>
      <c r="G257" s="505"/>
      <c r="H257" s="506"/>
      <c r="I257" s="506"/>
      <c r="J257" s="506"/>
    </row>
    <row r="258" spans="1:10" s="535" customFormat="1" ht="15" hidden="1">
      <c r="A258" s="601" t="s">
        <v>32</v>
      </c>
      <c r="B258" s="601" t="s">
        <v>472</v>
      </c>
      <c r="C258" s="601" t="s">
        <v>41</v>
      </c>
      <c r="D258" s="602" t="s">
        <v>194</v>
      </c>
      <c r="E258" s="603"/>
      <c r="F258" s="604"/>
      <c r="G258" s="505"/>
      <c r="H258" s="506"/>
      <c r="I258" s="506"/>
      <c r="J258" s="506"/>
    </row>
    <row r="259" spans="1:10" s="535" customFormat="1" ht="15" hidden="1">
      <c r="A259" s="597" t="s">
        <v>32</v>
      </c>
      <c r="B259" s="597" t="s">
        <v>472</v>
      </c>
      <c r="C259" s="597" t="s">
        <v>41</v>
      </c>
      <c r="D259" s="598" t="s">
        <v>543</v>
      </c>
      <c r="E259" s="599"/>
      <c r="F259" s="600"/>
      <c r="G259" s="505"/>
      <c r="H259" s="506"/>
      <c r="I259" s="506"/>
      <c r="J259" s="506"/>
    </row>
    <row r="260" spans="1:10" s="535" customFormat="1" ht="15" hidden="1">
      <c r="A260" s="597" t="s">
        <v>32</v>
      </c>
      <c r="B260" s="597" t="s">
        <v>472</v>
      </c>
      <c r="C260" s="597" t="s">
        <v>41</v>
      </c>
      <c r="D260" s="598" t="s">
        <v>544</v>
      </c>
      <c r="E260" s="599"/>
      <c r="F260" s="600"/>
      <c r="G260" s="505"/>
      <c r="H260" s="506"/>
      <c r="I260" s="506"/>
      <c r="J260" s="506"/>
    </row>
    <row r="261" spans="1:10" s="535" customFormat="1" ht="15" hidden="1">
      <c r="A261" s="601" t="s">
        <v>32</v>
      </c>
      <c r="B261" s="601" t="s">
        <v>472</v>
      </c>
      <c r="C261" s="601" t="s">
        <v>18</v>
      </c>
      <c r="D261" s="602" t="s">
        <v>194</v>
      </c>
      <c r="E261" s="603"/>
      <c r="F261" s="604"/>
      <c r="G261" s="505"/>
      <c r="H261" s="506"/>
      <c r="I261" s="506"/>
      <c r="J261" s="506"/>
    </row>
    <row r="262" spans="1:10" s="535" customFormat="1" ht="15" hidden="1">
      <c r="A262" s="597" t="s">
        <v>32</v>
      </c>
      <c r="B262" s="597" t="s">
        <v>472</v>
      </c>
      <c r="C262" s="597" t="s">
        <v>18</v>
      </c>
      <c r="D262" s="598" t="s">
        <v>506</v>
      </c>
      <c r="E262" s="599"/>
      <c r="F262" s="600"/>
      <c r="G262" s="505"/>
      <c r="H262" s="506"/>
      <c r="I262" s="506"/>
      <c r="J262" s="506"/>
    </row>
    <row r="263" spans="1:10" s="535" customFormat="1" ht="15" hidden="1">
      <c r="A263" s="597" t="s">
        <v>32</v>
      </c>
      <c r="B263" s="597" t="s">
        <v>472</v>
      </c>
      <c r="C263" s="597" t="s">
        <v>18</v>
      </c>
      <c r="D263" s="598" t="s">
        <v>545</v>
      </c>
      <c r="E263" s="599"/>
      <c r="F263" s="600"/>
      <c r="G263" s="505"/>
      <c r="H263" s="506"/>
      <c r="I263" s="506"/>
      <c r="J263" s="506"/>
    </row>
    <row r="264" spans="1:10" s="535" customFormat="1" ht="15" hidden="1">
      <c r="A264" s="597" t="s">
        <v>32</v>
      </c>
      <c r="B264" s="597" t="s">
        <v>472</v>
      </c>
      <c r="C264" s="597" t="s">
        <v>18</v>
      </c>
      <c r="D264" s="598" t="s">
        <v>546</v>
      </c>
      <c r="E264" s="599"/>
      <c r="F264" s="600"/>
      <c r="G264" s="505"/>
      <c r="H264" s="506"/>
      <c r="I264" s="506"/>
      <c r="J264" s="506"/>
    </row>
    <row r="265" spans="1:10" s="535" customFormat="1" ht="15" hidden="1">
      <c r="A265" s="601" t="s">
        <v>32</v>
      </c>
      <c r="B265" s="601" t="s">
        <v>472</v>
      </c>
      <c r="C265" s="601" t="s">
        <v>22</v>
      </c>
      <c r="D265" s="602" t="s">
        <v>194</v>
      </c>
      <c r="E265" s="603"/>
      <c r="F265" s="606"/>
      <c r="G265" s="505"/>
      <c r="H265" s="506"/>
      <c r="I265" s="506"/>
      <c r="J265" s="506"/>
    </row>
    <row r="266" spans="1:10" s="535" customFormat="1" ht="15" hidden="1">
      <c r="A266" s="597" t="s">
        <v>32</v>
      </c>
      <c r="B266" s="597" t="s">
        <v>472</v>
      </c>
      <c r="C266" s="597" t="s">
        <v>22</v>
      </c>
      <c r="D266" s="598" t="s">
        <v>547</v>
      </c>
      <c r="E266" s="599"/>
      <c r="F266" s="600"/>
      <c r="G266" s="505"/>
      <c r="H266" s="506"/>
      <c r="I266" s="506"/>
      <c r="J266" s="506"/>
    </row>
    <row r="267" spans="1:10" s="535" customFormat="1" ht="15" hidden="1">
      <c r="A267" s="601" t="s">
        <v>32</v>
      </c>
      <c r="B267" s="601" t="s">
        <v>472</v>
      </c>
      <c r="C267" s="601" t="s">
        <v>46</v>
      </c>
      <c r="D267" s="602" t="s">
        <v>194</v>
      </c>
      <c r="E267" s="603"/>
      <c r="F267" s="606"/>
      <c r="G267" s="505"/>
      <c r="H267" s="506"/>
      <c r="I267" s="506"/>
      <c r="J267" s="506"/>
    </row>
    <row r="268" spans="1:10" s="535" customFormat="1" ht="15" hidden="1">
      <c r="A268" s="597" t="s">
        <v>32</v>
      </c>
      <c r="B268" s="597" t="s">
        <v>472</v>
      </c>
      <c r="C268" s="597" t="s">
        <v>46</v>
      </c>
      <c r="D268" s="598" t="s">
        <v>548</v>
      </c>
      <c r="E268" s="599"/>
      <c r="F268" s="600"/>
      <c r="G268" s="505"/>
      <c r="H268" s="506"/>
      <c r="I268" s="506"/>
      <c r="J268" s="506"/>
    </row>
    <row r="269" spans="1:10" s="535" customFormat="1" ht="15" hidden="1">
      <c r="A269" s="601" t="s">
        <v>32</v>
      </c>
      <c r="B269" s="601" t="s">
        <v>472</v>
      </c>
      <c r="C269" s="601" t="s">
        <v>140</v>
      </c>
      <c r="D269" s="602" t="s">
        <v>194</v>
      </c>
      <c r="E269" s="603"/>
      <c r="F269" s="606"/>
      <c r="G269" s="505"/>
      <c r="H269" s="506"/>
      <c r="I269" s="506"/>
      <c r="J269" s="506"/>
    </row>
    <row r="270" spans="1:10" s="535" customFormat="1" ht="15" hidden="1">
      <c r="A270" s="597" t="s">
        <v>32</v>
      </c>
      <c r="B270" s="597" t="s">
        <v>472</v>
      </c>
      <c r="C270" s="597" t="s">
        <v>140</v>
      </c>
      <c r="D270" s="598" t="s">
        <v>549</v>
      </c>
      <c r="E270" s="599"/>
      <c r="F270" s="600"/>
      <c r="G270" s="505"/>
      <c r="H270" s="506"/>
      <c r="I270" s="506"/>
      <c r="J270" s="506"/>
    </row>
    <row r="271" spans="1:10" s="535" customFormat="1" ht="15" hidden="1">
      <c r="A271" s="601" t="s">
        <v>32</v>
      </c>
      <c r="B271" s="601" t="s">
        <v>472</v>
      </c>
      <c r="C271" s="601" t="s">
        <v>53</v>
      </c>
      <c r="D271" s="602" t="s">
        <v>194</v>
      </c>
      <c r="E271" s="603"/>
      <c r="F271" s="606"/>
      <c r="G271" s="505"/>
      <c r="H271" s="506"/>
      <c r="I271" s="506"/>
      <c r="J271" s="506"/>
    </row>
    <row r="272" spans="1:10" s="535" customFormat="1" ht="15" hidden="1">
      <c r="A272" s="597" t="s">
        <v>32</v>
      </c>
      <c r="B272" s="597" t="s">
        <v>472</v>
      </c>
      <c r="C272" s="597" t="s">
        <v>53</v>
      </c>
      <c r="D272" s="598" t="s">
        <v>516</v>
      </c>
      <c r="E272" s="599"/>
      <c r="F272" s="600"/>
      <c r="G272" s="505"/>
      <c r="H272" s="506"/>
      <c r="I272" s="506"/>
      <c r="J272" s="506"/>
    </row>
    <row r="273" spans="1:10" s="535" customFormat="1" ht="15" hidden="1">
      <c r="A273" s="601" t="s">
        <v>32</v>
      </c>
      <c r="B273" s="601" t="s">
        <v>472</v>
      </c>
      <c r="C273" s="601" t="s">
        <v>57</v>
      </c>
      <c r="D273" s="602" t="s">
        <v>194</v>
      </c>
      <c r="E273" s="603"/>
      <c r="F273" s="606"/>
      <c r="G273" s="505"/>
      <c r="H273" s="506"/>
      <c r="I273" s="506"/>
      <c r="J273" s="506"/>
    </row>
    <row r="274" spans="1:10" s="535" customFormat="1" ht="15" hidden="1">
      <c r="A274" s="597" t="s">
        <v>32</v>
      </c>
      <c r="B274" s="597" t="s">
        <v>472</v>
      </c>
      <c r="C274" s="597" t="s">
        <v>57</v>
      </c>
      <c r="D274" s="598" t="s">
        <v>550</v>
      </c>
      <c r="E274" s="599"/>
      <c r="F274" s="600"/>
      <c r="G274" s="505"/>
      <c r="H274" s="506"/>
      <c r="I274" s="506"/>
      <c r="J274" s="506"/>
    </row>
    <row r="275" spans="1:10" s="535" customFormat="1" ht="15" hidden="1">
      <c r="A275" s="601" t="s">
        <v>32</v>
      </c>
      <c r="B275" s="601" t="s">
        <v>472</v>
      </c>
      <c r="C275" s="601" t="s">
        <v>38</v>
      </c>
      <c r="D275" s="602" t="s">
        <v>194</v>
      </c>
      <c r="E275" s="603"/>
      <c r="F275" s="604"/>
      <c r="G275" s="505"/>
      <c r="H275" s="506"/>
      <c r="I275" s="506"/>
      <c r="J275" s="506"/>
    </row>
    <row r="276" spans="1:10" s="535" customFormat="1" ht="15" hidden="1">
      <c r="A276" s="597" t="s">
        <v>32</v>
      </c>
      <c r="B276" s="597" t="s">
        <v>472</v>
      </c>
      <c r="C276" s="597" t="s">
        <v>38</v>
      </c>
      <c r="D276" s="598" t="s">
        <v>551</v>
      </c>
      <c r="E276" s="599"/>
      <c r="F276" s="600"/>
      <c r="G276" s="505"/>
      <c r="H276" s="506"/>
      <c r="I276" s="506"/>
      <c r="J276" s="506"/>
    </row>
    <row r="277" spans="1:10" s="535" customFormat="1" ht="15" hidden="1">
      <c r="A277" s="601" t="s">
        <v>32</v>
      </c>
      <c r="B277" s="601" t="s">
        <v>472</v>
      </c>
      <c r="C277" s="601" t="s">
        <v>28</v>
      </c>
      <c r="D277" s="602" t="s">
        <v>194</v>
      </c>
      <c r="E277" s="603"/>
      <c r="F277" s="604"/>
      <c r="G277" s="505"/>
      <c r="H277" s="506"/>
      <c r="I277" s="506"/>
      <c r="J277" s="506"/>
    </row>
    <row r="278" spans="1:10" s="535" customFormat="1" ht="15" hidden="1">
      <c r="A278" s="597" t="s">
        <v>32</v>
      </c>
      <c r="B278" s="597" t="s">
        <v>472</v>
      </c>
      <c r="C278" s="597" t="s">
        <v>28</v>
      </c>
      <c r="D278" s="598" t="s">
        <v>552</v>
      </c>
      <c r="E278" s="599"/>
      <c r="F278" s="600"/>
      <c r="G278" s="505"/>
      <c r="H278" s="506"/>
      <c r="I278" s="506"/>
      <c r="J278" s="506"/>
    </row>
    <row r="279" spans="1:10" s="535" customFormat="1" ht="15" hidden="1">
      <c r="A279" s="601" t="s">
        <v>32</v>
      </c>
      <c r="B279" s="601" t="s">
        <v>472</v>
      </c>
      <c r="C279" s="601" t="s">
        <v>35</v>
      </c>
      <c r="D279" s="602" t="s">
        <v>194</v>
      </c>
      <c r="E279" s="603"/>
      <c r="F279" s="604"/>
      <c r="G279" s="505"/>
      <c r="H279" s="506"/>
      <c r="I279" s="506"/>
      <c r="J279" s="506"/>
    </row>
    <row r="280" spans="1:10" s="535" customFormat="1" ht="15" hidden="1">
      <c r="A280" s="597" t="s">
        <v>32</v>
      </c>
      <c r="B280" s="597" t="s">
        <v>472</v>
      </c>
      <c r="C280" s="597" t="s">
        <v>35</v>
      </c>
      <c r="D280" s="598" t="s">
        <v>553</v>
      </c>
      <c r="E280" s="599"/>
      <c r="F280" s="600"/>
      <c r="G280" s="505"/>
      <c r="H280" s="506"/>
      <c r="I280" s="506"/>
      <c r="J280" s="506"/>
    </row>
    <row r="281" spans="1:10" s="535" customFormat="1" ht="15" hidden="1">
      <c r="A281" s="601" t="s">
        <v>32</v>
      </c>
      <c r="B281" s="601" t="s">
        <v>472</v>
      </c>
      <c r="C281" s="601" t="s">
        <v>554</v>
      </c>
      <c r="D281" s="602" t="s">
        <v>194</v>
      </c>
      <c r="E281" s="603"/>
      <c r="F281" s="604"/>
      <c r="G281" s="505"/>
      <c r="H281" s="506"/>
      <c r="I281" s="506"/>
      <c r="J281" s="506"/>
    </row>
    <row r="282" spans="1:10" s="535" customFormat="1" ht="15" hidden="1">
      <c r="A282" s="597" t="s">
        <v>32</v>
      </c>
      <c r="B282" s="597" t="s">
        <v>472</v>
      </c>
      <c r="C282" s="597" t="s">
        <v>554</v>
      </c>
      <c r="D282" s="598" t="s">
        <v>555</v>
      </c>
      <c r="E282" s="599"/>
      <c r="F282" s="600"/>
      <c r="G282" s="505"/>
      <c r="H282" s="506"/>
      <c r="I282" s="506"/>
      <c r="J282" s="506"/>
    </row>
    <row r="283" spans="1:10" s="535" customFormat="1" ht="42.75" customHeight="1" hidden="1">
      <c r="A283" s="601" t="s">
        <v>32</v>
      </c>
      <c r="B283" s="601" t="s">
        <v>472</v>
      </c>
      <c r="C283" s="601" t="s">
        <v>556</v>
      </c>
      <c r="D283" s="602" t="s">
        <v>194</v>
      </c>
      <c r="E283" s="603"/>
      <c r="F283" s="604"/>
      <c r="G283" s="505"/>
      <c r="H283" s="506"/>
      <c r="I283" s="506"/>
      <c r="J283" s="506"/>
    </row>
    <row r="284" spans="1:10" s="535" customFormat="1" ht="25.5" customHeight="1" hidden="1">
      <c r="A284" s="597" t="s">
        <v>32</v>
      </c>
      <c r="B284" s="597" t="s">
        <v>472</v>
      </c>
      <c r="C284" s="597" t="s">
        <v>556</v>
      </c>
      <c r="D284" s="598" t="s">
        <v>557</v>
      </c>
      <c r="E284" s="599"/>
      <c r="F284" s="600"/>
      <c r="G284" s="505"/>
      <c r="H284" s="506"/>
      <c r="I284" s="506"/>
      <c r="J284" s="506"/>
    </row>
    <row r="285" spans="1:10" s="535" customFormat="1" ht="15" hidden="1">
      <c r="A285" s="601" t="s">
        <v>32</v>
      </c>
      <c r="B285" s="601" t="s">
        <v>472</v>
      </c>
      <c r="C285" s="601" t="s">
        <v>558</v>
      </c>
      <c r="D285" s="602" t="s">
        <v>194</v>
      </c>
      <c r="E285" s="603"/>
      <c r="F285" s="604"/>
      <c r="G285" s="505"/>
      <c r="H285" s="506"/>
      <c r="I285" s="506"/>
      <c r="J285" s="506"/>
    </row>
    <row r="286" spans="1:10" s="535" customFormat="1" ht="15" hidden="1">
      <c r="A286" s="597" t="s">
        <v>32</v>
      </c>
      <c r="B286" s="597" t="s">
        <v>472</v>
      </c>
      <c r="C286" s="597" t="s">
        <v>558</v>
      </c>
      <c r="D286" s="598" t="s">
        <v>559</v>
      </c>
      <c r="E286" s="599"/>
      <c r="F286" s="600"/>
      <c r="G286" s="505"/>
      <c r="H286" s="506"/>
      <c r="I286" s="506"/>
      <c r="J286" s="506"/>
    </row>
    <row r="287" spans="1:10" s="535" customFormat="1" ht="27" customHeight="1" hidden="1">
      <c r="A287" s="601" t="s">
        <v>32</v>
      </c>
      <c r="B287" s="601" t="s">
        <v>472</v>
      </c>
      <c r="C287" s="601" t="s">
        <v>560</v>
      </c>
      <c r="D287" s="602" t="s">
        <v>194</v>
      </c>
      <c r="E287" s="603"/>
      <c r="F287" s="604"/>
      <c r="G287" s="505"/>
      <c r="H287" s="506"/>
      <c r="I287" s="506"/>
      <c r="J287" s="506"/>
    </row>
    <row r="288" spans="1:10" s="535" customFormat="1" ht="15" hidden="1">
      <c r="A288" s="597" t="s">
        <v>32</v>
      </c>
      <c r="B288" s="597" t="s">
        <v>472</v>
      </c>
      <c r="C288" s="597" t="s">
        <v>560</v>
      </c>
      <c r="D288" s="598" t="s">
        <v>561</v>
      </c>
      <c r="E288" s="599"/>
      <c r="F288" s="600"/>
      <c r="G288" s="505"/>
      <c r="H288" s="506"/>
      <c r="I288" s="506"/>
      <c r="J288" s="506"/>
    </row>
    <row r="289" spans="1:10" s="535" customFormat="1" ht="15" hidden="1">
      <c r="A289" s="601" t="s">
        <v>32</v>
      </c>
      <c r="B289" s="601" t="s">
        <v>472</v>
      </c>
      <c r="C289" s="601" t="s">
        <v>562</v>
      </c>
      <c r="D289" s="602" t="s">
        <v>194</v>
      </c>
      <c r="E289" s="603"/>
      <c r="F289" s="604"/>
      <c r="G289" s="505"/>
      <c r="H289" s="506"/>
      <c r="I289" s="506"/>
      <c r="J289" s="506"/>
    </row>
    <row r="290" spans="1:10" s="535" customFormat="1" ht="15.75" customHeight="1" hidden="1">
      <c r="A290" s="597" t="s">
        <v>32</v>
      </c>
      <c r="B290" s="597" t="s">
        <v>472</v>
      </c>
      <c r="C290" s="597" t="s">
        <v>562</v>
      </c>
      <c r="D290" s="598" t="s">
        <v>480</v>
      </c>
      <c r="E290" s="599"/>
      <c r="F290" s="600"/>
      <c r="G290" s="505"/>
      <c r="H290" s="506"/>
      <c r="I290" s="506"/>
      <c r="J290" s="506"/>
    </row>
    <row r="291" spans="1:10" s="535" customFormat="1" ht="15" hidden="1">
      <c r="A291" s="601" t="s">
        <v>32</v>
      </c>
      <c r="B291" s="601" t="s">
        <v>472</v>
      </c>
      <c r="C291" s="601" t="s">
        <v>563</v>
      </c>
      <c r="D291" s="602" t="s">
        <v>194</v>
      </c>
      <c r="E291" s="603"/>
      <c r="F291" s="606"/>
      <c r="G291" s="505"/>
      <c r="H291" s="506"/>
      <c r="I291" s="506"/>
      <c r="J291" s="506"/>
    </row>
    <row r="292" spans="1:10" s="535" customFormat="1" ht="16.5" customHeight="1" hidden="1">
      <c r="A292" s="597" t="s">
        <v>32</v>
      </c>
      <c r="B292" s="597" t="s">
        <v>472</v>
      </c>
      <c r="C292" s="597" t="s">
        <v>563</v>
      </c>
      <c r="D292" s="598" t="s">
        <v>480</v>
      </c>
      <c r="E292" s="599"/>
      <c r="F292" s="600"/>
      <c r="G292" s="505"/>
      <c r="H292" s="506"/>
      <c r="I292" s="506"/>
      <c r="J292" s="506"/>
    </row>
    <row r="293" spans="1:10" s="535" customFormat="1" ht="15" hidden="1">
      <c r="A293" s="601" t="s">
        <v>32</v>
      </c>
      <c r="B293" s="601" t="s">
        <v>472</v>
      </c>
      <c r="C293" s="601" t="s">
        <v>564</v>
      </c>
      <c r="D293" s="602" t="s">
        <v>194</v>
      </c>
      <c r="E293" s="603"/>
      <c r="F293" s="606"/>
      <c r="G293" s="505"/>
      <c r="H293" s="506"/>
      <c r="I293" s="506"/>
      <c r="J293" s="506"/>
    </row>
    <row r="294" spans="1:10" s="535" customFormat="1" ht="15" hidden="1">
      <c r="A294" s="597" t="s">
        <v>32</v>
      </c>
      <c r="B294" s="597" t="s">
        <v>472</v>
      </c>
      <c r="C294" s="597" t="s">
        <v>564</v>
      </c>
      <c r="D294" s="598" t="s">
        <v>565</v>
      </c>
      <c r="E294" s="599"/>
      <c r="F294" s="607"/>
      <c r="G294" s="505"/>
      <c r="H294" s="506"/>
      <c r="I294" s="506"/>
      <c r="J294" s="506"/>
    </row>
    <row r="295" spans="1:10" s="535" customFormat="1" ht="15" hidden="1">
      <c r="A295" s="601" t="s">
        <v>32</v>
      </c>
      <c r="B295" s="601" t="s">
        <v>472</v>
      </c>
      <c r="C295" s="601" t="s">
        <v>566</v>
      </c>
      <c r="D295" s="602" t="s">
        <v>194</v>
      </c>
      <c r="E295" s="603"/>
      <c r="F295" s="606"/>
      <c r="G295" s="505"/>
      <c r="H295" s="506"/>
      <c r="I295" s="506"/>
      <c r="J295" s="506"/>
    </row>
    <row r="296" spans="1:10" s="535" customFormat="1" ht="15" hidden="1">
      <c r="A296" s="601" t="s">
        <v>32</v>
      </c>
      <c r="B296" s="601" t="s">
        <v>472</v>
      </c>
      <c r="C296" s="601" t="s">
        <v>567</v>
      </c>
      <c r="D296" s="602" t="s">
        <v>194</v>
      </c>
      <c r="E296" s="603"/>
      <c r="F296" s="606"/>
      <c r="G296" s="505"/>
      <c r="H296" s="506"/>
      <c r="I296" s="506"/>
      <c r="J296" s="506"/>
    </row>
    <row r="297" spans="1:10" s="535" customFormat="1" ht="27.75" customHeight="1" hidden="1">
      <c r="A297" s="601" t="s">
        <v>32</v>
      </c>
      <c r="B297" s="601" t="s">
        <v>472</v>
      </c>
      <c r="C297" s="601" t="s">
        <v>568</v>
      </c>
      <c r="D297" s="602" t="s">
        <v>63</v>
      </c>
      <c r="E297" s="603"/>
      <c r="F297" s="604"/>
      <c r="G297" s="505"/>
      <c r="H297" s="506"/>
      <c r="I297" s="506"/>
      <c r="J297" s="506"/>
    </row>
    <row r="298" spans="1:10" s="535" customFormat="1" ht="15" hidden="1">
      <c r="A298" s="597" t="s">
        <v>32</v>
      </c>
      <c r="B298" s="597" t="s">
        <v>472</v>
      </c>
      <c r="C298" s="597" t="s">
        <v>568</v>
      </c>
      <c r="D298" s="598" t="s">
        <v>569</v>
      </c>
      <c r="E298" s="599"/>
      <c r="F298" s="600"/>
      <c r="G298" s="505"/>
      <c r="H298" s="506"/>
      <c r="I298" s="506"/>
      <c r="J298" s="506"/>
    </row>
    <row r="299" spans="1:10" s="535" customFormat="1" ht="15" hidden="1">
      <c r="A299" s="597" t="s">
        <v>32</v>
      </c>
      <c r="B299" s="597" t="s">
        <v>472</v>
      </c>
      <c r="C299" s="597" t="s">
        <v>568</v>
      </c>
      <c r="D299" s="598" t="s">
        <v>570</v>
      </c>
      <c r="E299" s="599"/>
      <c r="F299" s="600"/>
      <c r="G299" s="505"/>
      <c r="H299" s="506"/>
      <c r="I299" s="506"/>
      <c r="J299" s="506"/>
    </row>
    <row r="300" spans="1:10" s="535" customFormat="1" ht="15" hidden="1">
      <c r="A300" s="597" t="s">
        <v>32</v>
      </c>
      <c r="B300" s="597" t="s">
        <v>472</v>
      </c>
      <c r="C300" s="597" t="s">
        <v>568</v>
      </c>
      <c r="D300" s="598" t="s">
        <v>571</v>
      </c>
      <c r="E300" s="599"/>
      <c r="F300" s="600"/>
      <c r="G300" s="505"/>
      <c r="H300" s="506"/>
      <c r="I300" s="506"/>
      <c r="J300" s="506"/>
    </row>
    <row r="301" spans="1:10" s="535" customFormat="1" ht="15.75" customHeight="1" hidden="1">
      <c r="A301" s="608" t="s">
        <v>572</v>
      </c>
      <c r="B301" s="608" t="s">
        <v>573</v>
      </c>
      <c r="C301" s="608" t="s">
        <v>574</v>
      </c>
      <c r="D301" s="609" t="s">
        <v>194</v>
      </c>
      <c r="E301" s="610"/>
      <c r="F301" s="611"/>
      <c r="G301" s="505"/>
      <c r="H301" s="506"/>
      <c r="I301" s="506"/>
      <c r="J301" s="506"/>
    </row>
    <row r="302" spans="1:10" s="535" customFormat="1" ht="15" hidden="1">
      <c r="A302" s="601" t="s">
        <v>32</v>
      </c>
      <c r="B302" s="601" t="s">
        <v>473</v>
      </c>
      <c r="C302" s="601" t="s">
        <v>6</v>
      </c>
      <c r="D302" s="602" t="s">
        <v>194</v>
      </c>
      <c r="E302" s="603"/>
      <c r="F302" s="606"/>
      <c r="G302" s="505"/>
      <c r="H302" s="506"/>
      <c r="I302" s="506"/>
      <c r="J302" s="506"/>
    </row>
    <row r="303" spans="1:10" s="535" customFormat="1" ht="15" hidden="1">
      <c r="A303" s="601" t="s">
        <v>32</v>
      </c>
      <c r="B303" s="601" t="s">
        <v>473</v>
      </c>
      <c r="C303" s="601" t="s">
        <v>7</v>
      </c>
      <c r="D303" s="602" t="s">
        <v>194</v>
      </c>
      <c r="E303" s="603"/>
      <c r="F303" s="606"/>
      <c r="G303" s="505"/>
      <c r="H303" s="506"/>
      <c r="I303" s="506"/>
      <c r="J303" s="506"/>
    </row>
    <row r="304" spans="1:10" s="535" customFormat="1" ht="15" hidden="1">
      <c r="A304" s="601" t="s">
        <v>32</v>
      </c>
      <c r="B304" s="601" t="s">
        <v>473</v>
      </c>
      <c r="C304" s="601" t="s">
        <v>32</v>
      </c>
      <c r="D304" s="602" t="s">
        <v>194</v>
      </c>
      <c r="E304" s="603"/>
      <c r="F304" s="606"/>
      <c r="G304" s="505"/>
      <c r="H304" s="506"/>
      <c r="I304" s="506"/>
      <c r="J304" s="506"/>
    </row>
    <row r="305" spans="1:10" s="535" customFormat="1" ht="15" hidden="1">
      <c r="A305" s="601" t="s">
        <v>32</v>
      </c>
      <c r="B305" s="601" t="s">
        <v>473</v>
      </c>
      <c r="C305" s="601" t="s">
        <v>12</v>
      </c>
      <c r="D305" s="602" t="s">
        <v>194</v>
      </c>
      <c r="E305" s="603"/>
      <c r="F305" s="606"/>
      <c r="G305" s="505"/>
      <c r="H305" s="506"/>
      <c r="I305" s="506"/>
      <c r="J305" s="506"/>
    </row>
    <row r="306" spans="1:10" s="535" customFormat="1" ht="15" hidden="1">
      <c r="A306" s="601" t="s">
        <v>32</v>
      </c>
      <c r="B306" s="601" t="s">
        <v>473</v>
      </c>
      <c r="C306" s="601" t="s">
        <v>41</v>
      </c>
      <c r="D306" s="602" t="s">
        <v>194</v>
      </c>
      <c r="E306" s="603"/>
      <c r="F306" s="606"/>
      <c r="G306" s="505"/>
      <c r="H306" s="506"/>
      <c r="I306" s="506"/>
      <c r="J306" s="506"/>
    </row>
    <row r="307" spans="1:10" s="535" customFormat="1" ht="15" hidden="1">
      <c r="A307" s="1107" t="s">
        <v>572</v>
      </c>
      <c r="B307" s="1107" t="s">
        <v>573</v>
      </c>
      <c r="C307" s="1107" t="s">
        <v>575</v>
      </c>
      <c r="D307" s="1108" t="s">
        <v>480</v>
      </c>
      <c r="E307" s="1109"/>
      <c r="F307" s="1110"/>
      <c r="G307" s="505"/>
      <c r="H307" s="506"/>
      <c r="I307" s="506"/>
      <c r="J307" s="506"/>
    </row>
    <row r="308" spans="1:10" s="535" customFormat="1" ht="4.5" customHeight="1" hidden="1">
      <c r="A308" s="1107"/>
      <c r="B308" s="1107"/>
      <c r="C308" s="1107"/>
      <c r="D308" s="1108"/>
      <c r="E308" s="1109"/>
      <c r="F308" s="1110"/>
      <c r="G308" s="505"/>
      <c r="H308" s="506"/>
      <c r="I308" s="506"/>
      <c r="J308" s="506"/>
    </row>
    <row r="309" spans="1:10" s="535" customFormat="1" ht="15" hidden="1">
      <c r="A309" s="542" t="s">
        <v>32</v>
      </c>
      <c r="B309" s="543" t="s">
        <v>473</v>
      </c>
      <c r="C309" s="471" t="s">
        <v>18</v>
      </c>
      <c r="D309" s="594" t="s">
        <v>194</v>
      </c>
      <c r="E309" s="527"/>
      <c r="F309" s="541"/>
      <c r="G309" s="505"/>
      <c r="H309" s="506"/>
      <c r="I309" s="506"/>
      <c r="J309" s="506"/>
    </row>
    <row r="310" spans="1:10" s="535" customFormat="1" ht="15" hidden="1">
      <c r="A310" s="612" t="s">
        <v>32</v>
      </c>
      <c r="B310" s="613">
        <v>2</v>
      </c>
      <c r="C310" s="614" t="s">
        <v>18</v>
      </c>
      <c r="D310" s="615" t="s">
        <v>576</v>
      </c>
      <c r="E310" s="510"/>
      <c r="F310" s="616"/>
      <c r="G310" s="505"/>
      <c r="H310" s="506"/>
      <c r="I310" s="506"/>
      <c r="J310" s="506"/>
    </row>
    <row r="311" spans="1:10" s="535" customFormat="1" ht="15" hidden="1">
      <c r="A311" s="542" t="s">
        <v>32</v>
      </c>
      <c r="B311" s="543" t="s">
        <v>473</v>
      </c>
      <c r="C311" s="471" t="s">
        <v>22</v>
      </c>
      <c r="D311" s="594" t="s">
        <v>194</v>
      </c>
      <c r="E311" s="527"/>
      <c r="F311" s="606"/>
      <c r="G311" s="505"/>
      <c r="H311" s="506"/>
      <c r="I311" s="506"/>
      <c r="J311" s="506"/>
    </row>
    <row r="312" spans="1:10" s="535" customFormat="1" ht="15" hidden="1">
      <c r="A312" s="601" t="s">
        <v>32</v>
      </c>
      <c r="B312" s="601" t="s">
        <v>473</v>
      </c>
      <c r="C312" s="601" t="s">
        <v>46</v>
      </c>
      <c r="D312" s="602" t="s">
        <v>194</v>
      </c>
      <c r="E312" s="603"/>
      <c r="F312" s="606"/>
      <c r="G312" s="505"/>
      <c r="H312" s="506"/>
      <c r="I312" s="506"/>
      <c r="J312" s="506"/>
    </row>
    <row r="313" spans="1:10" s="535" customFormat="1" ht="13.5" customHeight="1" hidden="1">
      <c r="A313" s="597" t="s">
        <v>572</v>
      </c>
      <c r="B313" s="597" t="s">
        <v>473</v>
      </c>
      <c r="C313" s="597" t="s">
        <v>577</v>
      </c>
      <c r="D313" s="598" t="s">
        <v>483</v>
      </c>
      <c r="E313" s="599"/>
      <c r="F313" s="607"/>
      <c r="G313" s="505"/>
      <c r="H313" s="506"/>
      <c r="I313" s="506"/>
      <c r="J313" s="506"/>
    </row>
    <row r="314" spans="1:10" s="535" customFormat="1" ht="15" hidden="1">
      <c r="A314" s="601" t="s">
        <v>32</v>
      </c>
      <c r="B314" s="601" t="s">
        <v>473</v>
      </c>
      <c r="C314" s="601" t="s">
        <v>140</v>
      </c>
      <c r="D314" s="602" t="s">
        <v>194</v>
      </c>
      <c r="E314" s="603"/>
      <c r="F314" s="606"/>
      <c r="G314" s="505"/>
      <c r="H314" s="506"/>
      <c r="I314" s="506"/>
      <c r="J314" s="506"/>
    </row>
    <row r="315" spans="1:10" s="535" customFormat="1" ht="15" hidden="1">
      <c r="A315" s="608" t="s">
        <v>32</v>
      </c>
      <c r="B315" s="608" t="s">
        <v>474</v>
      </c>
      <c r="C315" s="608" t="s">
        <v>476</v>
      </c>
      <c r="D315" s="609" t="s">
        <v>194</v>
      </c>
      <c r="E315" s="610"/>
      <c r="F315" s="611"/>
      <c r="G315" s="505"/>
      <c r="H315" s="506"/>
      <c r="I315" s="506"/>
      <c r="J315" s="506"/>
    </row>
    <row r="316" spans="1:10" s="535" customFormat="1" ht="15" hidden="1">
      <c r="A316" s="601" t="s">
        <v>32</v>
      </c>
      <c r="B316" s="601" t="s">
        <v>474</v>
      </c>
      <c r="C316" s="601" t="s">
        <v>6</v>
      </c>
      <c r="D316" s="602" t="s">
        <v>194</v>
      </c>
      <c r="E316" s="603"/>
      <c r="F316" s="606"/>
      <c r="G316" s="505"/>
      <c r="H316" s="506"/>
      <c r="I316" s="506"/>
      <c r="J316" s="506"/>
    </row>
    <row r="317" spans="1:10" s="535" customFormat="1" ht="15" hidden="1">
      <c r="A317" s="597" t="s">
        <v>32</v>
      </c>
      <c r="B317" s="597" t="s">
        <v>474</v>
      </c>
      <c r="C317" s="597" t="s">
        <v>6</v>
      </c>
      <c r="D317" s="598" t="s">
        <v>578</v>
      </c>
      <c r="E317" s="599"/>
      <c r="F317" s="616"/>
      <c r="G317" s="505"/>
      <c r="H317" s="506"/>
      <c r="I317" s="506"/>
      <c r="J317" s="506"/>
    </row>
    <row r="318" spans="1:10" s="535" customFormat="1" ht="15" hidden="1">
      <c r="A318" s="597" t="s">
        <v>32</v>
      </c>
      <c r="B318" s="597" t="s">
        <v>474</v>
      </c>
      <c r="C318" s="597" t="s">
        <v>6</v>
      </c>
      <c r="D318" s="598" t="s">
        <v>579</v>
      </c>
      <c r="E318" s="599"/>
      <c r="F318" s="616"/>
      <c r="G318" s="505"/>
      <c r="H318" s="506"/>
      <c r="I318" s="506"/>
      <c r="J318" s="506"/>
    </row>
    <row r="319" spans="1:10" s="535" customFormat="1" ht="15" hidden="1">
      <c r="A319" s="597" t="s">
        <v>572</v>
      </c>
      <c r="B319" s="597" t="s">
        <v>474</v>
      </c>
      <c r="C319" s="597" t="s">
        <v>6</v>
      </c>
      <c r="D319" s="598" t="s">
        <v>580</v>
      </c>
      <c r="E319" s="599"/>
      <c r="F319" s="616"/>
      <c r="G319" s="505"/>
      <c r="H319" s="506"/>
      <c r="I319" s="506"/>
      <c r="J319" s="506"/>
    </row>
    <row r="320" spans="1:10" s="535" customFormat="1" ht="15" customHeight="1" hidden="1">
      <c r="A320" s="597" t="s">
        <v>32</v>
      </c>
      <c r="B320" s="597" t="s">
        <v>474</v>
      </c>
      <c r="C320" s="597" t="s">
        <v>6</v>
      </c>
      <c r="D320" s="598" t="s">
        <v>581</v>
      </c>
      <c r="E320" s="599"/>
      <c r="F320" s="616"/>
      <c r="G320" s="505"/>
      <c r="H320" s="506"/>
      <c r="I320" s="506"/>
      <c r="J320" s="506"/>
    </row>
    <row r="321" spans="1:10" s="535" customFormat="1" ht="15" hidden="1">
      <c r="A321" s="597" t="s">
        <v>32</v>
      </c>
      <c r="B321" s="597" t="s">
        <v>474</v>
      </c>
      <c r="C321" s="597" t="s">
        <v>6</v>
      </c>
      <c r="D321" s="598" t="s">
        <v>582</v>
      </c>
      <c r="E321" s="599"/>
      <c r="F321" s="616"/>
      <c r="G321" s="505"/>
      <c r="H321" s="506"/>
      <c r="I321" s="506"/>
      <c r="J321" s="506"/>
    </row>
    <row r="322" spans="1:10" s="535" customFormat="1" ht="15" hidden="1">
      <c r="A322" s="597" t="s">
        <v>32</v>
      </c>
      <c r="B322" s="597" t="s">
        <v>474</v>
      </c>
      <c r="C322" s="597" t="s">
        <v>6</v>
      </c>
      <c r="D322" s="598" t="s">
        <v>583</v>
      </c>
      <c r="E322" s="599"/>
      <c r="F322" s="616"/>
      <c r="G322" s="505"/>
      <c r="H322" s="506"/>
      <c r="I322" s="506"/>
      <c r="J322" s="506"/>
    </row>
    <row r="323" spans="1:10" s="535" customFormat="1" ht="15" hidden="1">
      <c r="A323" s="597" t="s">
        <v>32</v>
      </c>
      <c r="B323" s="597" t="s">
        <v>474</v>
      </c>
      <c r="C323" s="597" t="s">
        <v>6</v>
      </c>
      <c r="D323" s="598" t="s">
        <v>585</v>
      </c>
      <c r="E323" s="599"/>
      <c r="F323" s="616"/>
      <c r="G323" s="505"/>
      <c r="H323" s="506"/>
      <c r="I323" s="506"/>
      <c r="J323" s="506"/>
    </row>
    <row r="324" spans="1:10" s="535" customFormat="1" ht="15" hidden="1">
      <c r="A324" s="597" t="s">
        <v>32</v>
      </c>
      <c r="B324" s="597" t="s">
        <v>474</v>
      </c>
      <c r="C324" s="597" t="s">
        <v>6</v>
      </c>
      <c r="D324" s="598" t="s">
        <v>586</v>
      </c>
      <c r="E324" s="599"/>
      <c r="F324" s="616"/>
      <c r="G324" s="617"/>
      <c r="H324" s="506"/>
      <c r="I324" s="506"/>
      <c r="J324" s="506"/>
    </row>
    <row r="325" spans="1:10" s="535" customFormat="1" ht="15" hidden="1">
      <c r="A325" s="597" t="s">
        <v>32</v>
      </c>
      <c r="B325" s="597" t="s">
        <v>474</v>
      </c>
      <c r="C325" s="597" t="s">
        <v>6</v>
      </c>
      <c r="D325" s="598" t="s">
        <v>587</v>
      </c>
      <c r="E325" s="599"/>
      <c r="F325" s="618"/>
      <c r="G325" s="505"/>
      <c r="H325" s="506"/>
      <c r="I325" s="506"/>
      <c r="J325" s="506"/>
    </row>
    <row r="326" spans="1:10" s="535" customFormat="1" ht="15" hidden="1">
      <c r="A326" s="597" t="s">
        <v>32</v>
      </c>
      <c r="B326" s="597" t="s">
        <v>474</v>
      </c>
      <c r="C326" s="597" t="s">
        <v>6</v>
      </c>
      <c r="D326" s="598" t="s">
        <v>588</v>
      </c>
      <c r="E326" s="599"/>
      <c r="F326" s="618"/>
      <c r="G326" s="505"/>
      <c r="H326" s="506"/>
      <c r="I326" s="506"/>
      <c r="J326" s="506"/>
    </row>
    <row r="327" spans="1:10" s="535" customFormat="1" ht="15" hidden="1">
      <c r="A327" s="597" t="s">
        <v>32</v>
      </c>
      <c r="B327" s="597" t="s">
        <v>474</v>
      </c>
      <c r="C327" s="597" t="s">
        <v>6</v>
      </c>
      <c r="D327" s="598" t="s">
        <v>589</v>
      </c>
      <c r="E327" s="599"/>
      <c r="F327" s="618"/>
      <c r="G327" s="505"/>
      <c r="H327" s="506"/>
      <c r="I327" s="506"/>
      <c r="J327" s="506"/>
    </row>
    <row r="328" spans="1:10" s="535" customFormat="1" ht="15" hidden="1">
      <c r="A328" s="597" t="s">
        <v>32</v>
      </c>
      <c r="B328" s="597" t="s">
        <v>474</v>
      </c>
      <c r="C328" s="597" t="s">
        <v>6</v>
      </c>
      <c r="D328" s="598" t="s">
        <v>590</v>
      </c>
      <c r="E328" s="599"/>
      <c r="F328" s="618"/>
      <c r="G328" s="505"/>
      <c r="H328" s="506"/>
      <c r="I328" s="506"/>
      <c r="J328" s="506"/>
    </row>
    <row r="329" spans="1:10" s="535" customFormat="1" ht="15" hidden="1">
      <c r="A329" s="597" t="s">
        <v>32</v>
      </c>
      <c r="B329" s="597" t="s">
        <v>474</v>
      </c>
      <c r="C329" s="597" t="s">
        <v>6</v>
      </c>
      <c r="D329" s="598" t="s">
        <v>591</v>
      </c>
      <c r="E329" s="599"/>
      <c r="F329" s="619"/>
      <c r="G329" s="505"/>
      <c r="H329" s="506"/>
      <c r="I329" s="506"/>
      <c r="J329" s="506"/>
    </row>
    <row r="330" spans="1:10" s="535" customFormat="1" ht="15" hidden="1">
      <c r="A330" s="601" t="s">
        <v>32</v>
      </c>
      <c r="B330" s="601" t="s">
        <v>474</v>
      </c>
      <c r="C330" s="601" t="s">
        <v>7</v>
      </c>
      <c r="D330" s="602" t="s">
        <v>194</v>
      </c>
      <c r="E330" s="603"/>
      <c r="F330" s="528"/>
      <c r="G330" s="505"/>
      <c r="H330" s="506"/>
      <c r="I330" s="506"/>
      <c r="J330" s="506"/>
    </row>
    <row r="331" spans="1:10" s="535" customFormat="1" ht="15" hidden="1">
      <c r="A331" s="597" t="s">
        <v>32</v>
      </c>
      <c r="B331" s="597" t="s">
        <v>474</v>
      </c>
      <c r="C331" s="597" t="s">
        <v>7</v>
      </c>
      <c r="D331" s="598" t="s">
        <v>592</v>
      </c>
      <c r="E331" s="599"/>
      <c r="F331" s="616"/>
      <c r="G331" s="505"/>
      <c r="H331" s="506"/>
      <c r="I331" s="506"/>
      <c r="J331" s="506"/>
    </row>
    <row r="332" spans="1:10" s="535" customFormat="1" ht="16.5" customHeight="1" hidden="1">
      <c r="A332" s="597" t="s">
        <v>32</v>
      </c>
      <c r="B332" s="597" t="s">
        <v>474</v>
      </c>
      <c r="C332" s="597" t="s">
        <v>7</v>
      </c>
      <c r="D332" s="598" t="s">
        <v>593</v>
      </c>
      <c r="E332" s="599"/>
      <c r="F332" s="616"/>
      <c r="G332" s="505"/>
      <c r="H332" s="506"/>
      <c r="I332" s="506"/>
      <c r="J332" s="506"/>
    </row>
    <row r="333" spans="1:10" s="535" customFormat="1" ht="15" hidden="1">
      <c r="A333" s="597" t="s">
        <v>32</v>
      </c>
      <c r="B333" s="597" t="s">
        <v>474</v>
      </c>
      <c r="C333" s="597" t="s">
        <v>7</v>
      </c>
      <c r="D333" s="598" t="s">
        <v>594</v>
      </c>
      <c r="E333" s="599"/>
      <c r="F333" s="616"/>
      <c r="G333" s="505"/>
      <c r="H333" s="506"/>
      <c r="I333" s="506"/>
      <c r="J333" s="506"/>
    </row>
    <row r="334" spans="1:10" s="535" customFormat="1" ht="15" hidden="1">
      <c r="A334" s="597" t="s">
        <v>32</v>
      </c>
      <c r="B334" s="597" t="s">
        <v>474</v>
      </c>
      <c r="C334" s="597" t="s">
        <v>7</v>
      </c>
      <c r="D334" s="598" t="s">
        <v>595</v>
      </c>
      <c r="E334" s="599"/>
      <c r="F334" s="616"/>
      <c r="G334" s="505"/>
      <c r="H334" s="506"/>
      <c r="I334" s="506"/>
      <c r="J334" s="506"/>
    </row>
    <row r="335" spans="1:10" s="535" customFormat="1" ht="15" hidden="1">
      <c r="A335" s="597" t="s">
        <v>32</v>
      </c>
      <c r="B335" s="597" t="s">
        <v>474</v>
      </c>
      <c r="C335" s="597" t="s">
        <v>7</v>
      </c>
      <c r="D335" s="598" t="s">
        <v>596</v>
      </c>
      <c r="E335" s="599"/>
      <c r="F335" s="616"/>
      <c r="G335" s="505"/>
      <c r="H335" s="506"/>
      <c r="I335" s="506"/>
      <c r="J335" s="506"/>
    </row>
    <row r="336" spans="1:10" s="535" customFormat="1" ht="15" hidden="1">
      <c r="A336" s="597" t="s">
        <v>32</v>
      </c>
      <c r="B336" s="597" t="s">
        <v>474</v>
      </c>
      <c r="C336" s="597" t="s">
        <v>7</v>
      </c>
      <c r="D336" s="598" t="s">
        <v>597</v>
      </c>
      <c r="E336" s="599"/>
      <c r="F336" s="616"/>
      <c r="G336" s="505"/>
      <c r="H336" s="506"/>
      <c r="I336" s="506"/>
      <c r="J336" s="506"/>
    </row>
    <row r="337" spans="1:10" s="535" customFormat="1" ht="15" hidden="1">
      <c r="A337" s="597" t="s">
        <v>32</v>
      </c>
      <c r="B337" s="597" t="s">
        <v>474</v>
      </c>
      <c r="C337" s="597" t="s">
        <v>7</v>
      </c>
      <c r="D337" s="598" t="s">
        <v>598</v>
      </c>
      <c r="E337" s="599"/>
      <c r="F337" s="619"/>
      <c r="G337" s="505"/>
      <c r="H337" s="506"/>
      <c r="I337" s="506"/>
      <c r="J337" s="506"/>
    </row>
    <row r="338" spans="1:10" s="535" customFormat="1" ht="15" hidden="1">
      <c r="A338" s="601" t="s">
        <v>32</v>
      </c>
      <c r="B338" s="601" t="s">
        <v>474</v>
      </c>
      <c r="C338" s="601" t="s">
        <v>32</v>
      </c>
      <c r="D338" s="602" t="s">
        <v>194</v>
      </c>
      <c r="E338" s="603"/>
      <c r="F338" s="604"/>
      <c r="G338" s="505"/>
      <c r="H338" s="506"/>
      <c r="I338" s="506"/>
      <c r="J338" s="506"/>
    </row>
    <row r="339" spans="1:10" s="535" customFormat="1" ht="15" hidden="1">
      <c r="A339" s="597" t="s">
        <v>32</v>
      </c>
      <c r="B339" s="597" t="s">
        <v>474</v>
      </c>
      <c r="C339" s="597" t="s">
        <v>32</v>
      </c>
      <c r="D339" s="598" t="s">
        <v>480</v>
      </c>
      <c r="E339" s="599"/>
      <c r="F339" s="600"/>
      <c r="G339" s="505"/>
      <c r="H339" s="506"/>
      <c r="I339" s="506"/>
      <c r="J339" s="506"/>
    </row>
    <row r="340" spans="1:10" s="535" customFormat="1" ht="53.25" customHeight="1" hidden="1">
      <c r="A340" s="601" t="s">
        <v>32</v>
      </c>
      <c r="B340" s="601" t="s">
        <v>474</v>
      </c>
      <c r="C340" s="601" t="s">
        <v>12</v>
      </c>
      <c r="D340" s="602" t="s">
        <v>194</v>
      </c>
      <c r="E340" s="603"/>
      <c r="F340" s="541"/>
      <c r="G340" s="505"/>
      <c r="H340" s="506"/>
      <c r="I340" s="506"/>
      <c r="J340" s="506"/>
    </row>
    <row r="341" spans="1:10" s="535" customFormat="1" ht="15" hidden="1">
      <c r="A341" s="597" t="s">
        <v>32</v>
      </c>
      <c r="B341" s="597" t="s">
        <v>474</v>
      </c>
      <c r="C341" s="597" t="s">
        <v>12</v>
      </c>
      <c r="D341" s="598" t="s">
        <v>599</v>
      </c>
      <c r="E341" s="599"/>
      <c r="F341" s="616"/>
      <c r="G341" s="505"/>
      <c r="H341" s="506"/>
      <c r="I341" s="506"/>
      <c r="J341" s="506"/>
    </row>
    <row r="342" spans="1:10" s="535" customFormat="1" ht="15" hidden="1">
      <c r="A342" s="597" t="s">
        <v>32</v>
      </c>
      <c r="B342" s="597" t="s">
        <v>474</v>
      </c>
      <c r="C342" s="597" t="s">
        <v>12</v>
      </c>
      <c r="D342" s="598" t="s">
        <v>583</v>
      </c>
      <c r="E342" s="599"/>
      <c r="F342" s="616"/>
      <c r="G342" s="505"/>
      <c r="H342" s="506"/>
      <c r="I342" s="506"/>
      <c r="J342" s="506"/>
    </row>
    <row r="343" spans="1:10" s="535" customFormat="1" ht="107.25" customHeight="1" hidden="1">
      <c r="A343" s="597" t="s">
        <v>32</v>
      </c>
      <c r="B343" s="597" t="s">
        <v>474</v>
      </c>
      <c r="C343" s="597" t="s">
        <v>12</v>
      </c>
      <c r="D343" s="598" t="s">
        <v>600</v>
      </c>
      <c r="E343" s="599"/>
      <c r="F343" s="618"/>
      <c r="G343" s="505"/>
      <c r="H343" s="506"/>
      <c r="I343" s="506"/>
      <c r="J343" s="506"/>
    </row>
    <row r="344" spans="1:10" s="535" customFormat="1" ht="15" hidden="1">
      <c r="A344" s="601" t="s">
        <v>32</v>
      </c>
      <c r="B344" s="601" t="s">
        <v>474</v>
      </c>
      <c r="C344" s="601" t="s">
        <v>41</v>
      </c>
      <c r="D344" s="602" t="s">
        <v>194</v>
      </c>
      <c r="E344" s="603"/>
      <c r="F344" s="604"/>
      <c r="G344" s="505"/>
      <c r="H344" s="506"/>
      <c r="I344" s="506"/>
      <c r="J344" s="506"/>
    </row>
    <row r="345" spans="1:10" s="535" customFormat="1" ht="18.75" customHeight="1" hidden="1">
      <c r="A345" s="597" t="s">
        <v>32</v>
      </c>
      <c r="B345" s="597" t="s">
        <v>474</v>
      </c>
      <c r="C345" s="597" t="s">
        <v>41</v>
      </c>
      <c r="D345" s="598" t="s">
        <v>480</v>
      </c>
      <c r="E345" s="599"/>
      <c r="F345" s="600"/>
      <c r="G345" s="505"/>
      <c r="H345" s="506"/>
      <c r="I345" s="506"/>
      <c r="J345" s="506"/>
    </row>
    <row r="346" spans="1:10" s="535" customFormat="1" ht="15" hidden="1">
      <c r="A346" s="601" t="s">
        <v>32</v>
      </c>
      <c r="B346" s="601" t="s">
        <v>474</v>
      </c>
      <c r="C346" s="601" t="s">
        <v>18</v>
      </c>
      <c r="D346" s="602" t="s">
        <v>194</v>
      </c>
      <c r="E346" s="603"/>
      <c r="F346" s="604"/>
      <c r="G346" s="505"/>
      <c r="H346" s="506"/>
      <c r="I346" s="506"/>
      <c r="J346" s="506"/>
    </row>
    <row r="347" spans="1:10" s="535" customFormat="1" ht="15" hidden="1">
      <c r="A347" s="597" t="s">
        <v>32</v>
      </c>
      <c r="B347" s="597" t="s">
        <v>474</v>
      </c>
      <c r="C347" s="597" t="s">
        <v>18</v>
      </c>
      <c r="D347" s="598" t="s">
        <v>583</v>
      </c>
      <c r="E347" s="599"/>
      <c r="F347" s="616"/>
      <c r="G347" s="505"/>
      <c r="H347" s="506"/>
      <c r="I347" s="506"/>
      <c r="J347" s="506"/>
    </row>
    <row r="348" spans="1:10" s="535" customFormat="1" ht="53.25" customHeight="1" hidden="1">
      <c r="A348" s="601" t="s">
        <v>32</v>
      </c>
      <c r="B348" s="601" t="s">
        <v>474</v>
      </c>
      <c r="C348" s="601" t="s">
        <v>22</v>
      </c>
      <c r="D348" s="602" t="s">
        <v>194</v>
      </c>
      <c r="E348" s="603"/>
      <c r="F348" s="541"/>
      <c r="G348" s="505"/>
      <c r="H348" s="506"/>
      <c r="I348" s="506"/>
      <c r="J348" s="506"/>
    </row>
    <row r="349" spans="1:10" s="535" customFormat="1" ht="15" hidden="1">
      <c r="A349" s="597" t="s">
        <v>32</v>
      </c>
      <c r="B349" s="597" t="s">
        <v>474</v>
      </c>
      <c r="C349" s="597" t="s">
        <v>22</v>
      </c>
      <c r="D349" s="598" t="s">
        <v>583</v>
      </c>
      <c r="E349" s="599"/>
      <c r="F349" s="616"/>
      <c r="G349" s="505"/>
      <c r="H349" s="506"/>
      <c r="I349" s="506"/>
      <c r="J349" s="506"/>
    </row>
    <row r="350" spans="1:10" s="535" customFormat="1" ht="15" hidden="1">
      <c r="A350" s="597" t="s">
        <v>32</v>
      </c>
      <c r="B350" s="597" t="s">
        <v>474</v>
      </c>
      <c r="C350" s="597" t="s">
        <v>22</v>
      </c>
      <c r="D350" s="598" t="s">
        <v>601</v>
      </c>
      <c r="E350" s="599"/>
      <c r="F350" s="616"/>
      <c r="G350" s="505"/>
      <c r="H350" s="506"/>
      <c r="I350" s="506"/>
      <c r="J350" s="506"/>
    </row>
    <row r="351" spans="1:10" s="535" customFormat="1" ht="15" hidden="1">
      <c r="A351" s="597" t="s">
        <v>32</v>
      </c>
      <c r="B351" s="597" t="s">
        <v>474</v>
      </c>
      <c r="C351" s="597" t="s">
        <v>22</v>
      </c>
      <c r="D351" s="598" t="s">
        <v>602</v>
      </c>
      <c r="E351" s="599"/>
      <c r="F351" s="616"/>
      <c r="G351" s="505"/>
      <c r="H351" s="506"/>
      <c r="I351" s="506"/>
      <c r="J351" s="506"/>
    </row>
    <row r="352" spans="1:10" s="535" customFormat="1" ht="15" hidden="1">
      <c r="A352" s="597" t="s">
        <v>32</v>
      </c>
      <c r="B352" s="597" t="s">
        <v>474</v>
      </c>
      <c r="C352" s="597" t="s">
        <v>22</v>
      </c>
      <c r="D352" s="598" t="s">
        <v>603</v>
      </c>
      <c r="E352" s="599"/>
      <c r="F352" s="616"/>
      <c r="G352" s="505"/>
      <c r="H352" s="506"/>
      <c r="I352" s="506"/>
      <c r="J352" s="506"/>
    </row>
    <row r="353" spans="1:10" s="535" customFormat="1" ht="15" hidden="1">
      <c r="A353" s="601" t="s">
        <v>32</v>
      </c>
      <c r="B353" s="601" t="s">
        <v>474</v>
      </c>
      <c r="C353" s="601" t="s">
        <v>46</v>
      </c>
      <c r="D353" s="602" t="s">
        <v>194</v>
      </c>
      <c r="E353" s="603"/>
      <c r="F353" s="606"/>
      <c r="G353" s="505"/>
      <c r="H353" s="506"/>
      <c r="I353" s="506"/>
      <c r="J353" s="506"/>
    </row>
    <row r="354" spans="1:10" s="535" customFormat="1" ht="15" hidden="1">
      <c r="A354" s="597" t="s">
        <v>32</v>
      </c>
      <c r="B354" s="597" t="s">
        <v>474</v>
      </c>
      <c r="C354" s="597" t="s">
        <v>46</v>
      </c>
      <c r="D354" s="598" t="s">
        <v>604</v>
      </c>
      <c r="E354" s="599"/>
      <c r="F354" s="616"/>
      <c r="G354" s="505"/>
      <c r="H354" s="506"/>
      <c r="I354" s="506"/>
      <c r="J354" s="506"/>
    </row>
    <row r="355" spans="1:10" s="535" customFormat="1" ht="15" hidden="1">
      <c r="A355" s="601" t="s">
        <v>32</v>
      </c>
      <c r="B355" s="601" t="s">
        <v>474</v>
      </c>
      <c r="C355" s="601" t="s">
        <v>140</v>
      </c>
      <c r="D355" s="602" t="s">
        <v>194</v>
      </c>
      <c r="E355" s="603"/>
      <c r="F355" s="606"/>
      <c r="G355" s="505"/>
      <c r="H355" s="506"/>
      <c r="I355" s="506"/>
      <c r="J355" s="506"/>
    </row>
    <row r="356" spans="1:10" s="535" customFormat="1" ht="15" hidden="1">
      <c r="A356" s="597" t="s">
        <v>32</v>
      </c>
      <c r="B356" s="597" t="s">
        <v>474</v>
      </c>
      <c r="C356" s="597" t="s">
        <v>140</v>
      </c>
      <c r="D356" s="598" t="s">
        <v>512</v>
      </c>
      <c r="E356" s="599"/>
      <c r="F356" s="616"/>
      <c r="G356" s="505"/>
      <c r="H356" s="506"/>
      <c r="I356" s="506"/>
      <c r="J356" s="506"/>
    </row>
    <row r="357" spans="1:10" s="535" customFormat="1" ht="15" hidden="1">
      <c r="A357" s="620" t="s">
        <v>32</v>
      </c>
      <c r="B357" s="620" t="s">
        <v>474</v>
      </c>
      <c r="C357" s="620" t="s">
        <v>53</v>
      </c>
      <c r="D357" s="621" t="s">
        <v>194</v>
      </c>
      <c r="E357" s="622"/>
      <c r="F357" s="623"/>
      <c r="G357" s="505"/>
      <c r="H357" s="506"/>
      <c r="I357" s="506"/>
      <c r="J357" s="506"/>
    </row>
    <row r="358" spans="1:10" s="535" customFormat="1" ht="15" hidden="1">
      <c r="A358" s="597" t="s">
        <v>32</v>
      </c>
      <c r="B358" s="597" t="s">
        <v>474</v>
      </c>
      <c r="C358" s="597" t="s">
        <v>53</v>
      </c>
      <c r="D358" s="598" t="s">
        <v>605</v>
      </c>
      <c r="E358" s="599"/>
      <c r="F358" s="616"/>
      <c r="G358" s="505"/>
      <c r="H358" s="506"/>
      <c r="I358" s="506"/>
      <c r="J358" s="506"/>
    </row>
    <row r="359" spans="1:10" s="535" customFormat="1" ht="15" hidden="1">
      <c r="A359" s="601" t="s">
        <v>32</v>
      </c>
      <c r="B359" s="601" t="s">
        <v>474</v>
      </c>
      <c r="C359" s="601" t="s">
        <v>57</v>
      </c>
      <c r="D359" s="602" t="s">
        <v>194</v>
      </c>
      <c r="E359" s="603"/>
      <c r="F359" s="541"/>
      <c r="G359" s="505"/>
      <c r="H359" s="506"/>
      <c r="I359" s="506"/>
      <c r="J359" s="506"/>
    </row>
    <row r="360" spans="1:10" s="535" customFormat="1" ht="15" hidden="1">
      <c r="A360" s="597" t="s">
        <v>32</v>
      </c>
      <c r="B360" s="597" t="s">
        <v>474</v>
      </c>
      <c r="C360" s="597" t="s">
        <v>57</v>
      </c>
      <c r="D360" s="598" t="s">
        <v>583</v>
      </c>
      <c r="E360" s="599"/>
      <c r="F360" s="616"/>
      <c r="G360" s="505"/>
      <c r="H360" s="506"/>
      <c r="I360" s="506"/>
      <c r="J360" s="506"/>
    </row>
    <row r="361" spans="1:10" s="535" customFormat="1" ht="15" hidden="1">
      <c r="A361" s="597" t="s">
        <v>32</v>
      </c>
      <c r="B361" s="597" t="s">
        <v>474</v>
      </c>
      <c r="C361" s="597" t="s">
        <v>57</v>
      </c>
      <c r="D361" s="598" t="s">
        <v>606</v>
      </c>
      <c r="E361" s="599"/>
      <c r="F361" s="616"/>
      <c r="G361" s="617"/>
      <c r="H361" s="506"/>
      <c r="I361" s="506"/>
      <c r="J361" s="506"/>
    </row>
    <row r="362" spans="1:10" s="535" customFormat="1" ht="15" hidden="1">
      <c r="A362" s="601" t="s">
        <v>32</v>
      </c>
      <c r="B362" s="601" t="s">
        <v>474</v>
      </c>
      <c r="C362" s="601" t="s">
        <v>38</v>
      </c>
      <c r="D362" s="602" t="s">
        <v>194</v>
      </c>
      <c r="E362" s="603"/>
      <c r="F362" s="606"/>
      <c r="G362" s="505"/>
      <c r="H362" s="506"/>
      <c r="I362" s="506"/>
      <c r="J362" s="506"/>
    </row>
    <row r="363" spans="1:10" s="535" customFormat="1" ht="15" hidden="1">
      <c r="A363" s="597" t="s">
        <v>32</v>
      </c>
      <c r="B363" s="597" t="s">
        <v>474</v>
      </c>
      <c r="C363" s="597" t="s">
        <v>38</v>
      </c>
      <c r="D363" s="598" t="s">
        <v>607</v>
      </c>
      <c r="E363" s="599"/>
      <c r="F363" s="616"/>
      <c r="G363" s="505"/>
      <c r="H363" s="506"/>
      <c r="I363" s="506"/>
      <c r="J363" s="506"/>
    </row>
    <row r="364" spans="1:10" s="535" customFormat="1" ht="15" hidden="1">
      <c r="A364" s="601" t="s">
        <v>32</v>
      </c>
      <c r="B364" s="601" t="s">
        <v>474</v>
      </c>
      <c r="C364" s="601" t="s">
        <v>28</v>
      </c>
      <c r="D364" s="602" t="s">
        <v>194</v>
      </c>
      <c r="E364" s="603"/>
      <c r="F364" s="624"/>
      <c r="G364" s="505"/>
      <c r="H364" s="506"/>
      <c r="I364" s="506"/>
      <c r="J364" s="506"/>
    </row>
    <row r="365" spans="1:10" s="535" customFormat="1" ht="15" hidden="1">
      <c r="A365" s="597" t="s">
        <v>32</v>
      </c>
      <c r="B365" s="597" t="s">
        <v>474</v>
      </c>
      <c r="C365" s="597" t="s">
        <v>28</v>
      </c>
      <c r="D365" s="598" t="s">
        <v>499</v>
      </c>
      <c r="E365" s="599"/>
      <c r="F365" s="616"/>
      <c r="G365" s="505"/>
      <c r="H365" s="506"/>
      <c r="I365" s="506"/>
      <c r="J365" s="506"/>
    </row>
    <row r="366" spans="1:10" s="535" customFormat="1" ht="15" hidden="1">
      <c r="A366" s="608" t="s">
        <v>32</v>
      </c>
      <c r="B366" s="608" t="s">
        <v>501</v>
      </c>
      <c r="C366" s="608" t="s">
        <v>476</v>
      </c>
      <c r="D366" s="609" t="s">
        <v>194</v>
      </c>
      <c r="E366" s="610"/>
      <c r="F366" s="625"/>
      <c r="G366" s="505"/>
      <c r="H366" s="506"/>
      <c r="I366" s="506"/>
      <c r="J366" s="506"/>
    </row>
    <row r="367" spans="1:10" s="535" customFormat="1" ht="15" hidden="1">
      <c r="A367" s="601" t="s">
        <v>572</v>
      </c>
      <c r="B367" s="601" t="s">
        <v>501</v>
      </c>
      <c r="C367" s="601" t="s">
        <v>6</v>
      </c>
      <c r="D367" s="602" t="s">
        <v>194</v>
      </c>
      <c r="E367" s="603"/>
      <c r="F367" s="624"/>
      <c r="G367" s="505"/>
      <c r="H367" s="506"/>
      <c r="I367" s="506"/>
      <c r="J367" s="506"/>
    </row>
    <row r="368" spans="1:10" s="535" customFormat="1" ht="15" hidden="1">
      <c r="A368" s="601" t="s">
        <v>572</v>
      </c>
      <c r="B368" s="601" t="s">
        <v>501</v>
      </c>
      <c r="C368" s="601" t="s">
        <v>7</v>
      </c>
      <c r="D368" s="602" t="s">
        <v>194</v>
      </c>
      <c r="E368" s="603"/>
      <c r="F368" s="541"/>
      <c r="G368" s="505"/>
      <c r="H368" s="506"/>
      <c r="I368" s="506"/>
      <c r="J368" s="506"/>
    </row>
    <row r="369" spans="1:10" s="535" customFormat="1" ht="15" hidden="1">
      <c r="A369" s="597" t="s">
        <v>32</v>
      </c>
      <c r="B369" s="597" t="s">
        <v>501</v>
      </c>
      <c r="C369" s="597" t="s">
        <v>7</v>
      </c>
      <c r="D369" s="598" t="s">
        <v>608</v>
      </c>
      <c r="E369" s="599"/>
      <c r="F369" s="616"/>
      <c r="G369" s="505"/>
      <c r="H369" s="506"/>
      <c r="I369" s="506"/>
      <c r="J369" s="506"/>
    </row>
    <row r="370" spans="1:10" s="535" customFormat="1" ht="15" hidden="1">
      <c r="A370" s="597" t="s">
        <v>32</v>
      </c>
      <c r="B370" s="597" t="s">
        <v>501</v>
      </c>
      <c r="C370" s="597" t="s">
        <v>7</v>
      </c>
      <c r="D370" s="598" t="s">
        <v>609</v>
      </c>
      <c r="E370" s="599"/>
      <c r="F370" s="616"/>
      <c r="G370" s="505"/>
      <c r="H370" s="506"/>
      <c r="I370" s="506"/>
      <c r="J370" s="506"/>
    </row>
    <row r="371" spans="1:10" s="535" customFormat="1" ht="15" hidden="1">
      <c r="A371" s="597" t="s">
        <v>32</v>
      </c>
      <c r="B371" s="597" t="s">
        <v>501</v>
      </c>
      <c r="C371" s="597" t="s">
        <v>7</v>
      </c>
      <c r="D371" s="598" t="s">
        <v>610</v>
      </c>
      <c r="E371" s="599"/>
      <c r="F371" s="616"/>
      <c r="G371" s="505"/>
      <c r="H371" s="506"/>
      <c r="I371" s="506"/>
      <c r="J371" s="506"/>
    </row>
    <row r="372" spans="1:10" s="535" customFormat="1" ht="15" hidden="1">
      <c r="A372" s="517" t="s">
        <v>32</v>
      </c>
      <c r="B372" s="518" t="s">
        <v>502</v>
      </c>
      <c r="C372" s="547" t="s">
        <v>476</v>
      </c>
      <c r="D372" s="520" t="s">
        <v>194</v>
      </c>
      <c r="E372" s="521"/>
      <c r="F372" s="625"/>
      <c r="G372" s="505"/>
      <c r="H372" s="506"/>
      <c r="I372" s="506"/>
      <c r="J372" s="506"/>
    </row>
    <row r="373" spans="1:10" s="535" customFormat="1" ht="15" hidden="1">
      <c r="A373" s="620" t="s">
        <v>32</v>
      </c>
      <c r="B373" s="620" t="s">
        <v>502</v>
      </c>
      <c r="C373" s="620" t="s">
        <v>6</v>
      </c>
      <c r="D373" s="621" t="s">
        <v>194</v>
      </c>
      <c r="E373" s="622"/>
      <c r="F373" s="541"/>
      <c r="G373" s="505"/>
      <c r="H373" s="506"/>
      <c r="I373" s="506"/>
      <c r="J373" s="506"/>
    </row>
    <row r="374" spans="1:10" s="535" customFormat="1" ht="15.75" customHeight="1" hidden="1">
      <c r="A374" s="597" t="s">
        <v>32</v>
      </c>
      <c r="B374" s="597" t="s">
        <v>502</v>
      </c>
      <c r="C374" s="597" t="s">
        <v>6</v>
      </c>
      <c r="D374" s="598" t="s">
        <v>480</v>
      </c>
      <c r="E374" s="599"/>
      <c r="F374" s="600"/>
      <c r="G374" s="505"/>
      <c r="H374" s="506"/>
      <c r="I374" s="506"/>
      <c r="J374" s="506"/>
    </row>
    <row r="375" spans="1:10" s="535" customFormat="1" ht="15" hidden="1">
      <c r="A375" s="597" t="s">
        <v>32</v>
      </c>
      <c r="B375" s="597" t="s">
        <v>502</v>
      </c>
      <c r="C375" s="597" t="s">
        <v>6</v>
      </c>
      <c r="D375" s="598" t="s">
        <v>583</v>
      </c>
      <c r="E375" s="599"/>
      <c r="F375" s="616"/>
      <c r="G375" s="505"/>
      <c r="H375" s="506"/>
      <c r="I375" s="506"/>
      <c r="J375" s="506"/>
    </row>
    <row r="376" spans="1:10" s="535" customFormat="1" ht="15" hidden="1">
      <c r="A376" s="620" t="s">
        <v>32</v>
      </c>
      <c r="B376" s="620" t="s">
        <v>502</v>
      </c>
      <c r="C376" s="620" t="s">
        <v>7</v>
      </c>
      <c r="D376" s="621" t="s">
        <v>194</v>
      </c>
      <c r="E376" s="622"/>
      <c r="F376" s="623"/>
      <c r="G376" s="505"/>
      <c r="H376" s="506"/>
      <c r="I376" s="506"/>
      <c r="J376" s="506"/>
    </row>
    <row r="377" spans="1:10" s="535" customFormat="1" ht="15" hidden="1">
      <c r="A377" s="597" t="s">
        <v>32</v>
      </c>
      <c r="B377" s="597" t="s">
        <v>502</v>
      </c>
      <c r="C377" s="597" t="s">
        <v>7</v>
      </c>
      <c r="D377" s="598" t="s">
        <v>611</v>
      </c>
      <c r="E377" s="599"/>
      <c r="F377" s="616"/>
      <c r="G377" s="505"/>
      <c r="H377" s="506"/>
      <c r="I377" s="506"/>
      <c r="J377" s="506"/>
    </row>
    <row r="378" spans="1:10" s="535" customFormat="1" ht="15" hidden="1">
      <c r="A378" s="620" t="s">
        <v>32</v>
      </c>
      <c r="B378" s="620" t="s">
        <v>502</v>
      </c>
      <c r="C378" s="620" t="s">
        <v>32</v>
      </c>
      <c r="D378" s="621" t="s">
        <v>194</v>
      </c>
      <c r="E378" s="622"/>
      <c r="F378" s="623"/>
      <c r="G378" s="505"/>
      <c r="H378" s="506"/>
      <c r="I378" s="506"/>
      <c r="J378" s="506"/>
    </row>
    <row r="379" spans="1:10" s="535" customFormat="1" ht="15" hidden="1">
      <c r="A379" s="597" t="s">
        <v>32</v>
      </c>
      <c r="B379" s="597" t="s">
        <v>502</v>
      </c>
      <c r="C379" s="597" t="s">
        <v>32</v>
      </c>
      <c r="D379" s="598" t="s">
        <v>583</v>
      </c>
      <c r="E379" s="599"/>
      <c r="F379" s="616"/>
      <c r="G379" s="505"/>
      <c r="H379" s="506"/>
      <c r="I379" s="506"/>
      <c r="J379" s="506"/>
    </row>
    <row r="380" spans="1:10" s="535" customFormat="1" ht="15" hidden="1">
      <c r="A380" s="601" t="s">
        <v>32</v>
      </c>
      <c r="B380" s="601" t="s">
        <v>502</v>
      </c>
      <c r="C380" s="601" t="s">
        <v>12</v>
      </c>
      <c r="D380" s="602" t="s">
        <v>194</v>
      </c>
      <c r="E380" s="603"/>
      <c r="F380" s="541"/>
      <c r="G380" s="505"/>
      <c r="H380" s="506"/>
      <c r="I380" s="506"/>
      <c r="J380" s="506"/>
    </row>
    <row r="381" spans="1:10" s="535" customFormat="1" ht="0.75" customHeight="1" hidden="1">
      <c r="A381" s="597" t="s">
        <v>32</v>
      </c>
      <c r="B381" s="597" t="s">
        <v>502</v>
      </c>
      <c r="C381" s="597" t="s">
        <v>12</v>
      </c>
      <c r="D381" s="598" t="s">
        <v>583</v>
      </c>
      <c r="E381" s="599"/>
      <c r="F381" s="616"/>
      <c r="G381" s="505"/>
      <c r="H381" s="506"/>
      <c r="I381" s="506"/>
      <c r="J381" s="506"/>
    </row>
    <row r="382" spans="1:10" s="535" customFormat="1" ht="15" hidden="1">
      <c r="A382" s="542" t="s">
        <v>32</v>
      </c>
      <c r="B382" s="543">
        <v>5</v>
      </c>
      <c r="C382" s="471" t="s">
        <v>41</v>
      </c>
      <c r="D382" s="544" t="s">
        <v>194</v>
      </c>
      <c r="E382" s="527"/>
      <c r="F382" s="541"/>
      <c r="G382" s="505"/>
      <c r="H382" s="506"/>
      <c r="I382" s="506"/>
      <c r="J382" s="506"/>
    </row>
    <row r="383" spans="1:10" s="535" customFormat="1" ht="15" hidden="1">
      <c r="A383" s="612" t="s">
        <v>32</v>
      </c>
      <c r="B383" s="572">
        <v>5</v>
      </c>
      <c r="C383" s="626" t="s">
        <v>41</v>
      </c>
      <c r="D383" s="546" t="s">
        <v>576</v>
      </c>
      <c r="E383" s="510"/>
      <c r="F383" s="616"/>
      <c r="G383" s="505"/>
      <c r="H383" s="506"/>
      <c r="I383" s="506"/>
      <c r="J383" s="506"/>
    </row>
    <row r="384" spans="1:10" s="535" customFormat="1" ht="15" hidden="1">
      <c r="A384" s="576" t="s">
        <v>32</v>
      </c>
      <c r="B384" s="576" t="s">
        <v>503</v>
      </c>
      <c r="C384" s="547" t="s">
        <v>476</v>
      </c>
      <c r="D384" s="549" t="s">
        <v>194</v>
      </c>
      <c r="E384" s="521"/>
      <c r="F384" s="625"/>
      <c r="G384" s="505"/>
      <c r="H384" s="506"/>
      <c r="I384" s="506"/>
      <c r="J384" s="506"/>
    </row>
    <row r="385" spans="1:10" s="535" customFormat="1" ht="15" hidden="1">
      <c r="A385" s="471" t="s">
        <v>32</v>
      </c>
      <c r="B385" s="560">
        <v>6</v>
      </c>
      <c r="C385" s="471" t="s">
        <v>6</v>
      </c>
      <c r="D385" s="561" t="s">
        <v>194</v>
      </c>
      <c r="E385" s="527"/>
      <c r="F385" s="541"/>
      <c r="G385" s="505"/>
      <c r="H385" s="506"/>
      <c r="I385" s="506"/>
      <c r="J385" s="506"/>
    </row>
    <row r="386" spans="1:10" s="535" customFormat="1" ht="17.25" customHeight="1" hidden="1">
      <c r="A386" s="597" t="s">
        <v>32</v>
      </c>
      <c r="B386" s="597" t="s">
        <v>503</v>
      </c>
      <c r="C386" s="597" t="s">
        <v>6</v>
      </c>
      <c r="D386" s="598" t="s">
        <v>480</v>
      </c>
      <c r="E386" s="599"/>
      <c r="F386" s="616"/>
      <c r="G386" s="505"/>
      <c r="H386" s="506"/>
      <c r="I386" s="506"/>
      <c r="J386" s="506"/>
    </row>
    <row r="387" spans="1:10" s="535" customFormat="1" ht="15" hidden="1">
      <c r="A387" s="597" t="s">
        <v>32</v>
      </c>
      <c r="B387" s="597" t="s">
        <v>503</v>
      </c>
      <c r="C387" s="597" t="s">
        <v>6</v>
      </c>
      <c r="D387" s="598" t="s">
        <v>512</v>
      </c>
      <c r="E387" s="599"/>
      <c r="F387" s="616"/>
      <c r="G387" s="505"/>
      <c r="H387" s="506"/>
      <c r="I387" s="506"/>
      <c r="J387" s="506"/>
    </row>
    <row r="388" spans="1:10" s="535" customFormat="1" ht="15" hidden="1">
      <c r="A388" s="597" t="s">
        <v>32</v>
      </c>
      <c r="B388" s="597" t="s">
        <v>503</v>
      </c>
      <c r="C388" s="597" t="s">
        <v>6</v>
      </c>
      <c r="D388" s="598" t="s">
        <v>514</v>
      </c>
      <c r="E388" s="599"/>
      <c r="F388" s="616"/>
      <c r="G388" s="505"/>
      <c r="H388" s="506"/>
      <c r="I388" s="506"/>
      <c r="J388" s="506"/>
    </row>
    <row r="389" spans="1:7" s="506" customFormat="1" ht="15.75" hidden="1">
      <c r="A389" s="511" t="s">
        <v>12</v>
      </c>
      <c r="B389" s="512" t="s">
        <v>475</v>
      </c>
      <c r="C389" s="513" t="s">
        <v>476</v>
      </c>
      <c r="D389" s="514" t="s">
        <v>194</v>
      </c>
      <c r="E389" s="515"/>
      <c r="F389" s="516"/>
      <c r="G389" s="505"/>
    </row>
    <row r="390" spans="1:7" s="506" customFormat="1" ht="15" hidden="1">
      <c r="A390" s="517" t="s">
        <v>12</v>
      </c>
      <c r="B390" s="518" t="s">
        <v>472</v>
      </c>
      <c r="C390" s="519" t="s">
        <v>476</v>
      </c>
      <c r="D390" s="520" t="s">
        <v>194</v>
      </c>
      <c r="E390" s="521"/>
      <c r="F390" s="522"/>
      <c r="G390" s="505"/>
    </row>
    <row r="391" spans="1:7" s="506" customFormat="1" ht="15" hidden="1">
      <c r="A391" s="542" t="s">
        <v>12</v>
      </c>
      <c r="B391" s="543">
        <v>1</v>
      </c>
      <c r="C391" s="525" t="s">
        <v>6</v>
      </c>
      <c r="D391" s="544" t="s">
        <v>194</v>
      </c>
      <c r="E391" s="527"/>
      <c r="F391" s="528"/>
      <c r="G391" s="505"/>
    </row>
    <row r="392" spans="1:7" s="506" customFormat="1" ht="15" hidden="1">
      <c r="A392" s="536" t="s">
        <v>12</v>
      </c>
      <c r="B392" s="537" t="s">
        <v>472</v>
      </c>
      <c r="C392" s="531" t="s">
        <v>6</v>
      </c>
      <c r="D392" s="538">
        <v>11460</v>
      </c>
      <c r="E392" s="510"/>
      <c r="F392" s="533"/>
      <c r="G392" s="505"/>
    </row>
    <row r="393" spans="1:7" s="506" customFormat="1" ht="30" customHeight="1" hidden="1">
      <c r="A393" s="542" t="s">
        <v>12</v>
      </c>
      <c r="B393" s="543">
        <v>1</v>
      </c>
      <c r="C393" s="525" t="s">
        <v>7</v>
      </c>
      <c r="D393" s="544" t="s">
        <v>194</v>
      </c>
      <c r="E393" s="527"/>
      <c r="F393" s="528"/>
      <c r="G393" s="505"/>
    </row>
    <row r="394" spans="1:7" s="506" customFormat="1" ht="15" hidden="1">
      <c r="A394" s="542" t="s">
        <v>12</v>
      </c>
      <c r="B394" s="543">
        <v>1</v>
      </c>
      <c r="C394" s="525" t="s">
        <v>32</v>
      </c>
      <c r="D394" s="544" t="s">
        <v>194</v>
      </c>
      <c r="E394" s="527"/>
      <c r="F394" s="528"/>
      <c r="G394" s="505"/>
    </row>
    <row r="395" spans="1:7" s="506" customFormat="1" ht="15" hidden="1">
      <c r="A395" s="565" t="s">
        <v>12</v>
      </c>
      <c r="B395" s="537">
        <v>1</v>
      </c>
      <c r="C395" s="531" t="s">
        <v>32</v>
      </c>
      <c r="D395" s="566" t="s">
        <v>613</v>
      </c>
      <c r="E395" s="510"/>
      <c r="F395" s="533"/>
      <c r="G395" s="505"/>
    </row>
    <row r="396" spans="1:7" s="506" customFormat="1" ht="15" hidden="1">
      <c r="A396" s="542" t="s">
        <v>12</v>
      </c>
      <c r="B396" s="543">
        <v>1</v>
      </c>
      <c r="C396" s="525" t="s">
        <v>12</v>
      </c>
      <c r="D396" s="544" t="s">
        <v>194</v>
      </c>
      <c r="E396" s="527"/>
      <c r="F396" s="528"/>
      <c r="G396" s="505"/>
    </row>
    <row r="397" spans="1:7" s="506" customFormat="1" ht="15" hidden="1">
      <c r="A397" s="517" t="s">
        <v>12</v>
      </c>
      <c r="B397" s="518" t="s">
        <v>473</v>
      </c>
      <c r="C397" s="519" t="s">
        <v>476</v>
      </c>
      <c r="D397" s="520" t="s">
        <v>194</v>
      </c>
      <c r="E397" s="521"/>
      <c r="F397" s="522"/>
      <c r="G397" s="505"/>
    </row>
    <row r="398" spans="1:7" s="506" customFormat="1" ht="15" hidden="1">
      <c r="A398" s="542" t="s">
        <v>12</v>
      </c>
      <c r="B398" s="543">
        <v>2</v>
      </c>
      <c r="C398" s="525" t="s">
        <v>6</v>
      </c>
      <c r="D398" s="544" t="s">
        <v>194</v>
      </c>
      <c r="E398" s="527"/>
      <c r="F398" s="528"/>
      <c r="G398" s="505"/>
    </row>
    <row r="399" spans="1:7" s="506" customFormat="1" ht="15" hidden="1">
      <c r="A399" s="536" t="s">
        <v>12</v>
      </c>
      <c r="B399" s="537" t="s">
        <v>473</v>
      </c>
      <c r="C399" s="531" t="s">
        <v>6</v>
      </c>
      <c r="D399" s="538">
        <v>12490</v>
      </c>
      <c r="E399" s="510"/>
      <c r="F399" s="533"/>
      <c r="G399" s="505"/>
    </row>
    <row r="400" spans="1:7" s="506" customFormat="1" ht="15" hidden="1">
      <c r="A400" s="542" t="s">
        <v>12</v>
      </c>
      <c r="B400" s="543">
        <v>2</v>
      </c>
      <c r="C400" s="525" t="s">
        <v>7</v>
      </c>
      <c r="D400" s="544" t="s">
        <v>194</v>
      </c>
      <c r="E400" s="527"/>
      <c r="F400" s="528"/>
      <c r="G400" s="505"/>
    </row>
    <row r="401" spans="1:7" s="506" customFormat="1" ht="15" hidden="1">
      <c r="A401" s="536" t="s">
        <v>12</v>
      </c>
      <c r="B401" s="537" t="s">
        <v>473</v>
      </c>
      <c r="C401" s="531" t="s">
        <v>7</v>
      </c>
      <c r="D401" s="538">
        <v>12490</v>
      </c>
      <c r="E401" s="510"/>
      <c r="F401" s="533"/>
      <c r="G401" s="505"/>
    </row>
    <row r="402" spans="1:7" s="506" customFormat="1" ht="15" hidden="1">
      <c r="A402" s="542" t="s">
        <v>12</v>
      </c>
      <c r="B402" s="543">
        <v>2</v>
      </c>
      <c r="C402" s="525" t="s">
        <v>32</v>
      </c>
      <c r="D402" s="544" t="s">
        <v>194</v>
      </c>
      <c r="E402" s="527"/>
      <c r="F402" s="528"/>
      <c r="G402" s="505"/>
    </row>
    <row r="403" spans="1:7" s="506" customFormat="1" ht="15" hidden="1">
      <c r="A403" s="565" t="s">
        <v>12</v>
      </c>
      <c r="B403" s="537">
        <v>2</v>
      </c>
      <c r="C403" s="531" t="s">
        <v>32</v>
      </c>
      <c r="D403" s="538">
        <v>12460</v>
      </c>
      <c r="E403" s="510"/>
      <c r="F403" s="533"/>
      <c r="G403" s="505"/>
    </row>
    <row r="404" spans="1:7" s="506" customFormat="1" ht="15" hidden="1">
      <c r="A404" s="542" t="s">
        <v>12</v>
      </c>
      <c r="B404" s="543">
        <v>2</v>
      </c>
      <c r="C404" s="525" t="s">
        <v>12</v>
      </c>
      <c r="D404" s="544" t="s">
        <v>194</v>
      </c>
      <c r="E404" s="527"/>
      <c r="F404" s="528"/>
      <c r="G404" s="505"/>
    </row>
    <row r="405" spans="1:7" s="506" customFormat="1" ht="15" hidden="1">
      <c r="A405" s="536" t="s">
        <v>12</v>
      </c>
      <c r="B405" s="537" t="s">
        <v>473</v>
      </c>
      <c r="C405" s="531" t="s">
        <v>12</v>
      </c>
      <c r="D405" s="538">
        <v>12490</v>
      </c>
      <c r="E405" s="510"/>
      <c r="F405" s="533"/>
      <c r="G405" s="505"/>
    </row>
    <row r="406" spans="1:7" s="506" customFormat="1" ht="27" customHeight="1" hidden="1">
      <c r="A406" s="517" t="s">
        <v>12</v>
      </c>
      <c r="B406" s="518" t="s">
        <v>474</v>
      </c>
      <c r="C406" s="519" t="s">
        <v>476</v>
      </c>
      <c r="D406" s="520" t="s">
        <v>194</v>
      </c>
      <c r="E406" s="521"/>
      <c r="F406" s="522"/>
      <c r="G406" s="505"/>
    </row>
    <row r="407" spans="1:7" s="506" customFormat="1" ht="15" hidden="1">
      <c r="A407" s="542" t="s">
        <v>12</v>
      </c>
      <c r="B407" s="543">
        <v>3</v>
      </c>
      <c r="C407" s="525" t="s">
        <v>6</v>
      </c>
      <c r="D407" s="544" t="s">
        <v>194</v>
      </c>
      <c r="E407" s="527"/>
      <c r="F407" s="528"/>
      <c r="G407" s="505"/>
    </row>
    <row r="408" spans="1:7" s="506" customFormat="1" ht="15" hidden="1">
      <c r="A408" s="536" t="s">
        <v>12</v>
      </c>
      <c r="B408" s="537" t="s">
        <v>474</v>
      </c>
      <c r="C408" s="531" t="s">
        <v>6</v>
      </c>
      <c r="D408" s="538">
        <v>12460</v>
      </c>
      <c r="E408" s="510"/>
      <c r="F408" s="533"/>
      <c r="G408" s="505"/>
    </row>
    <row r="409" spans="1:7" s="506" customFormat="1" ht="15" hidden="1">
      <c r="A409" s="542" t="s">
        <v>12</v>
      </c>
      <c r="B409" s="543">
        <v>3</v>
      </c>
      <c r="C409" s="525" t="s">
        <v>7</v>
      </c>
      <c r="D409" s="544" t="s">
        <v>194</v>
      </c>
      <c r="E409" s="527"/>
      <c r="F409" s="528"/>
      <c r="G409" s="505"/>
    </row>
    <row r="410" spans="1:7" s="506" customFormat="1" ht="15" hidden="1">
      <c r="A410" s="536" t="s">
        <v>12</v>
      </c>
      <c r="B410" s="537">
        <v>3</v>
      </c>
      <c r="C410" s="531" t="s">
        <v>7</v>
      </c>
      <c r="D410" s="538">
        <v>12460</v>
      </c>
      <c r="E410" s="510"/>
      <c r="F410" s="533"/>
      <c r="G410" s="505"/>
    </row>
    <row r="411" spans="1:7" s="506" customFormat="1" ht="15" hidden="1">
      <c r="A411" s="542" t="s">
        <v>12</v>
      </c>
      <c r="B411" s="543">
        <v>3</v>
      </c>
      <c r="C411" s="525" t="s">
        <v>32</v>
      </c>
      <c r="D411" s="544" t="s">
        <v>194</v>
      </c>
      <c r="E411" s="527"/>
      <c r="F411" s="528"/>
      <c r="G411" s="505"/>
    </row>
    <row r="412" spans="1:7" s="506" customFormat="1" ht="15" hidden="1">
      <c r="A412" s="517" t="s">
        <v>12</v>
      </c>
      <c r="B412" s="518" t="s">
        <v>501</v>
      </c>
      <c r="C412" s="519" t="s">
        <v>476</v>
      </c>
      <c r="D412" s="520" t="s">
        <v>194</v>
      </c>
      <c r="E412" s="521"/>
      <c r="F412" s="522"/>
      <c r="G412" s="505"/>
    </row>
    <row r="413" spans="1:7" s="506" customFormat="1" ht="14.25" customHeight="1" hidden="1">
      <c r="A413" s="583" t="s">
        <v>12</v>
      </c>
      <c r="B413" s="584" t="s">
        <v>501</v>
      </c>
      <c r="C413" s="595" t="s">
        <v>6</v>
      </c>
      <c r="D413" s="586" t="s">
        <v>194</v>
      </c>
      <c r="E413" s="527"/>
      <c r="F413" s="528"/>
      <c r="G413" s="505"/>
    </row>
    <row r="414" spans="1:7" s="506" customFormat="1" ht="15" hidden="1">
      <c r="A414" s="562" t="s">
        <v>12</v>
      </c>
      <c r="B414" s="562" t="s">
        <v>501</v>
      </c>
      <c r="C414" s="450" t="s">
        <v>6</v>
      </c>
      <c r="D414" s="563">
        <v>11480</v>
      </c>
      <c r="E414" s="510"/>
      <c r="F414" s="533"/>
      <c r="G414" s="505"/>
    </row>
    <row r="415" spans="1:7" s="506" customFormat="1" ht="15" hidden="1">
      <c r="A415" s="471" t="s">
        <v>12</v>
      </c>
      <c r="B415" s="560">
        <v>4</v>
      </c>
      <c r="C415" s="471" t="s">
        <v>7</v>
      </c>
      <c r="D415" s="561" t="s">
        <v>194</v>
      </c>
      <c r="E415" s="527"/>
      <c r="F415" s="528"/>
      <c r="G415" s="505"/>
    </row>
    <row r="416" spans="1:7" s="506" customFormat="1" ht="15" hidden="1">
      <c r="A416" s="562" t="s">
        <v>12</v>
      </c>
      <c r="B416" s="562" t="s">
        <v>501</v>
      </c>
      <c r="C416" s="450" t="s">
        <v>7</v>
      </c>
      <c r="D416" s="563">
        <v>11480</v>
      </c>
      <c r="E416" s="510"/>
      <c r="F416" s="533"/>
      <c r="G416" s="505"/>
    </row>
    <row r="417" spans="1:7" s="506" customFormat="1" ht="15" hidden="1">
      <c r="A417" s="471" t="s">
        <v>12</v>
      </c>
      <c r="B417" s="560">
        <v>4</v>
      </c>
      <c r="C417" s="471" t="s">
        <v>32</v>
      </c>
      <c r="D417" s="561" t="s">
        <v>194</v>
      </c>
      <c r="E417" s="527"/>
      <c r="F417" s="528"/>
      <c r="G417" s="505"/>
    </row>
    <row r="418" spans="1:7" s="506" customFormat="1" ht="15" hidden="1">
      <c r="A418" s="575" t="s">
        <v>12</v>
      </c>
      <c r="B418" s="530" t="s">
        <v>501</v>
      </c>
      <c r="C418" s="627" t="s">
        <v>32</v>
      </c>
      <c r="D418" s="587">
        <v>12490</v>
      </c>
      <c r="E418" s="510"/>
      <c r="F418" s="533"/>
      <c r="G418" s="505"/>
    </row>
    <row r="419" spans="1:7" s="506" customFormat="1" ht="15" hidden="1">
      <c r="A419" s="523" t="s">
        <v>12</v>
      </c>
      <c r="B419" s="524">
        <v>4</v>
      </c>
      <c r="C419" s="628" t="s">
        <v>12</v>
      </c>
      <c r="D419" s="526" t="s">
        <v>194</v>
      </c>
      <c r="E419" s="527"/>
      <c r="F419" s="528"/>
      <c r="G419" s="505"/>
    </row>
    <row r="420" spans="1:7" s="506" customFormat="1" ht="15" hidden="1">
      <c r="A420" s="529" t="s">
        <v>12</v>
      </c>
      <c r="B420" s="530">
        <v>4</v>
      </c>
      <c r="C420" s="627" t="s">
        <v>12</v>
      </c>
      <c r="D420" s="532" t="s">
        <v>615</v>
      </c>
      <c r="E420" s="510"/>
      <c r="F420" s="533"/>
      <c r="G420" s="505"/>
    </row>
    <row r="421" spans="1:7" s="506" customFormat="1" ht="15" hidden="1">
      <c r="A421" s="523" t="s">
        <v>12</v>
      </c>
      <c r="B421" s="524">
        <v>4</v>
      </c>
      <c r="C421" s="628" t="s">
        <v>41</v>
      </c>
      <c r="D421" s="526" t="s">
        <v>194</v>
      </c>
      <c r="E421" s="527"/>
      <c r="F421" s="528"/>
      <c r="G421" s="505"/>
    </row>
    <row r="422" spans="1:7" s="506" customFormat="1" ht="15" hidden="1">
      <c r="A422" s="523"/>
      <c r="B422" s="524"/>
      <c r="C422" s="628"/>
      <c r="D422" s="526"/>
      <c r="E422" s="510"/>
      <c r="F422" s="533"/>
      <c r="G422" s="505"/>
    </row>
    <row r="423" spans="1:7" s="506" customFormat="1" ht="15" hidden="1">
      <c r="A423" s="523" t="s">
        <v>12</v>
      </c>
      <c r="B423" s="524">
        <v>4</v>
      </c>
      <c r="C423" s="628" t="s">
        <v>18</v>
      </c>
      <c r="D423" s="526" t="s">
        <v>194</v>
      </c>
      <c r="E423" s="527"/>
      <c r="F423" s="528"/>
      <c r="G423" s="505"/>
    </row>
    <row r="424" spans="1:7" s="506" customFormat="1" ht="15" hidden="1">
      <c r="A424" s="523"/>
      <c r="B424" s="524"/>
      <c r="C424" s="628"/>
      <c r="D424" s="526"/>
      <c r="E424" s="510"/>
      <c r="F424" s="533"/>
      <c r="G424" s="505"/>
    </row>
    <row r="425" spans="1:7" s="506" customFormat="1" ht="18.75" customHeight="1" hidden="1">
      <c r="A425" s="523"/>
      <c r="B425" s="524"/>
      <c r="C425" s="628"/>
      <c r="D425" s="526"/>
      <c r="E425" s="510"/>
      <c r="F425" s="533"/>
      <c r="G425" s="505"/>
    </row>
    <row r="426" spans="1:7" s="506" customFormat="1" ht="15" hidden="1">
      <c r="A426" s="523" t="s">
        <v>12</v>
      </c>
      <c r="B426" s="524">
        <v>4</v>
      </c>
      <c r="C426" s="628" t="s">
        <v>22</v>
      </c>
      <c r="D426" s="526" t="s">
        <v>194</v>
      </c>
      <c r="E426" s="527"/>
      <c r="F426" s="528"/>
      <c r="G426" s="505"/>
    </row>
    <row r="427" spans="1:7" s="506" customFormat="1" ht="105" customHeight="1" hidden="1">
      <c r="A427" s="523" t="s">
        <v>12</v>
      </c>
      <c r="B427" s="524">
        <v>4</v>
      </c>
      <c r="C427" s="628" t="s">
        <v>46</v>
      </c>
      <c r="D427" s="526" t="s">
        <v>194</v>
      </c>
      <c r="E427" s="527"/>
      <c r="F427" s="528"/>
      <c r="G427" s="505"/>
    </row>
    <row r="428" spans="1:7" s="506" customFormat="1" ht="15" hidden="1">
      <c r="A428" s="529" t="s">
        <v>12</v>
      </c>
      <c r="B428" s="530">
        <v>4</v>
      </c>
      <c r="C428" s="627" t="s">
        <v>46</v>
      </c>
      <c r="D428" s="587">
        <v>11470</v>
      </c>
      <c r="E428" s="510"/>
      <c r="F428" s="533"/>
      <c r="G428" s="505"/>
    </row>
    <row r="429" spans="1:7" s="506" customFormat="1" ht="15" hidden="1">
      <c r="A429" s="523" t="s">
        <v>12</v>
      </c>
      <c r="B429" s="524">
        <v>4</v>
      </c>
      <c r="C429" s="628" t="s">
        <v>140</v>
      </c>
      <c r="D429" s="526" t="s">
        <v>194</v>
      </c>
      <c r="E429" s="527"/>
      <c r="F429" s="528"/>
      <c r="G429" s="505"/>
    </row>
    <row r="430" spans="1:7" s="506" customFormat="1" ht="15" hidden="1">
      <c r="A430" s="529" t="s">
        <v>12</v>
      </c>
      <c r="B430" s="530">
        <v>4</v>
      </c>
      <c r="C430" s="627" t="s">
        <v>140</v>
      </c>
      <c r="D430" s="587">
        <v>11480</v>
      </c>
      <c r="E430" s="510"/>
      <c r="F430" s="533"/>
      <c r="G430" s="505"/>
    </row>
    <row r="431" spans="1:7" s="506" customFormat="1" ht="15" hidden="1">
      <c r="A431" s="523" t="s">
        <v>12</v>
      </c>
      <c r="B431" s="524">
        <v>4</v>
      </c>
      <c r="C431" s="628" t="s">
        <v>53</v>
      </c>
      <c r="D431" s="526" t="s">
        <v>194</v>
      </c>
      <c r="E431" s="527"/>
      <c r="F431" s="528"/>
      <c r="G431" s="505"/>
    </row>
    <row r="432" spans="1:7" s="506" customFormat="1" ht="15" hidden="1">
      <c r="A432" s="529" t="s">
        <v>12</v>
      </c>
      <c r="B432" s="530">
        <v>4</v>
      </c>
      <c r="C432" s="627" t="s">
        <v>53</v>
      </c>
      <c r="D432" s="587">
        <v>11480</v>
      </c>
      <c r="E432" s="510"/>
      <c r="F432" s="533"/>
      <c r="G432" s="505"/>
    </row>
    <row r="433" spans="1:7" s="506" customFormat="1" ht="15.75" hidden="1">
      <c r="A433" s="511" t="s">
        <v>41</v>
      </c>
      <c r="B433" s="512" t="s">
        <v>475</v>
      </c>
      <c r="C433" s="513" t="s">
        <v>476</v>
      </c>
      <c r="D433" s="514" t="s">
        <v>194</v>
      </c>
      <c r="E433" s="515"/>
      <c r="F433" s="516"/>
      <c r="G433" s="505"/>
    </row>
    <row r="434" spans="1:10" s="506" customFormat="1" ht="15" hidden="1">
      <c r="A434" s="629" t="s">
        <v>41</v>
      </c>
      <c r="B434" s="630" t="s">
        <v>472</v>
      </c>
      <c r="C434" s="631" t="s">
        <v>476</v>
      </c>
      <c r="D434" s="632" t="s">
        <v>194</v>
      </c>
      <c r="E434" s="521"/>
      <c r="F434" s="522"/>
      <c r="G434" s="534"/>
      <c r="H434" s="535"/>
      <c r="I434" s="535"/>
      <c r="J434" s="535"/>
    </row>
    <row r="435" spans="1:10" s="506" customFormat="1" ht="15" hidden="1">
      <c r="A435" s="560" t="s">
        <v>41</v>
      </c>
      <c r="B435" s="560" t="s">
        <v>472</v>
      </c>
      <c r="C435" s="471" t="s">
        <v>6</v>
      </c>
      <c r="D435" s="586" t="s">
        <v>194</v>
      </c>
      <c r="E435" s="527"/>
      <c r="F435" s="528"/>
      <c r="G435" s="534"/>
      <c r="H435" s="535"/>
      <c r="I435" s="535"/>
      <c r="J435" s="535"/>
    </row>
    <row r="436" spans="1:7" s="506" customFormat="1" ht="28.5" customHeight="1" hidden="1">
      <c r="A436" s="536" t="s">
        <v>41</v>
      </c>
      <c r="B436" s="537" t="s">
        <v>472</v>
      </c>
      <c r="C436" s="531" t="s">
        <v>6</v>
      </c>
      <c r="D436" s="538">
        <v>11500</v>
      </c>
      <c r="E436" s="510"/>
      <c r="F436" s="533"/>
      <c r="G436" s="505"/>
    </row>
    <row r="437" spans="1:7" s="506" customFormat="1" ht="15" hidden="1">
      <c r="A437" s="560" t="s">
        <v>41</v>
      </c>
      <c r="B437" s="560" t="s">
        <v>472</v>
      </c>
      <c r="C437" s="471" t="s">
        <v>7</v>
      </c>
      <c r="D437" s="586" t="s">
        <v>194</v>
      </c>
      <c r="E437" s="527"/>
      <c r="F437" s="528"/>
      <c r="G437" s="505"/>
    </row>
    <row r="438" spans="1:7" s="506" customFormat="1" ht="15" hidden="1">
      <c r="A438" s="536" t="s">
        <v>41</v>
      </c>
      <c r="B438" s="537" t="s">
        <v>472</v>
      </c>
      <c r="C438" s="531" t="s">
        <v>7</v>
      </c>
      <c r="D438" s="538">
        <v>11510</v>
      </c>
      <c r="E438" s="510"/>
      <c r="F438" s="533"/>
      <c r="G438" s="505"/>
    </row>
    <row r="439" spans="1:7" s="506" customFormat="1" ht="15" hidden="1">
      <c r="A439" s="536" t="s">
        <v>41</v>
      </c>
      <c r="B439" s="537" t="s">
        <v>472</v>
      </c>
      <c r="C439" s="531" t="s">
        <v>7</v>
      </c>
      <c r="D439" s="538">
        <v>50200</v>
      </c>
      <c r="E439" s="510"/>
      <c r="F439" s="533"/>
      <c r="G439" s="505"/>
    </row>
    <row r="440" spans="1:7" s="506" customFormat="1" ht="15" hidden="1">
      <c r="A440" s="536" t="s">
        <v>41</v>
      </c>
      <c r="B440" s="537" t="s">
        <v>472</v>
      </c>
      <c r="C440" s="531" t="s">
        <v>7</v>
      </c>
      <c r="D440" s="538" t="s">
        <v>460</v>
      </c>
      <c r="E440" s="510"/>
      <c r="F440" s="533"/>
      <c r="G440" s="505"/>
    </row>
    <row r="441" spans="1:7" s="506" customFormat="1" ht="15" hidden="1">
      <c r="A441" s="536" t="s">
        <v>41</v>
      </c>
      <c r="B441" s="537" t="s">
        <v>472</v>
      </c>
      <c r="C441" s="531" t="s">
        <v>7</v>
      </c>
      <c r="D441" s="538">
        <v>11520</v>
      </c>
      <c r="E441" s="510"/>
      <c r="F441" s="533"/>
      <c r="G441" s="505"/>
    </row>
    <row r="442" spans="1:7" s="506" customFormat="1" ht="15" hidden="1">
      <c r="A442" s="536" t="s">
        <v>41</v>
      </c>
      <c r="B442" s="537" t="s">
        <v>472</v>
      </c>
      <c r="C442" s="531" t="s">
        <v>7</v>
      </c>
      <c r="D442" s="538">
        <v>50820</v>
      </c>
      <c r="E442" s="510"/>
      <c r="F442" s="533"/>
      <c r="G442" s="505"/>
    </row>
    <row r="443" spans="1:7" s="506" customFormat="1" ht="15" hidden="1">
      <c r="A443" s="536" t="s">
        <v>41</v>
      </c>
      <c r="B443" s="537" t="s">
        <v>472</v>
      </c>
      <c r="C443" s="531" t="s">
        <v>7</v>
      </c>
      <c r="D443" s="538" t="s">
        <v>619</v>
      </c>
      <c r="E443" s="510"/>
      <c r="F443" s="533"/>
      <c r="G443" s="505"/>
    </row>
    <row r="444" spans="1:7" s="506" customFormat="1" ht="15" hidden="1">
      <c r="A444" s="536" t="s">
        <v>41</v>
      </c>
      <c r="B444" s="537" t="s">
        <v>472</v>
      </c>
      <c r="C444" s="531" t="s">
        <v>7</v>
      </c>
      <c r="D444" s="538">
        <v>51340</v>
      </c>
      <c r="E444" s="510"/>
      <c r="F444" s="533"/>
      <c r="G444" s="505"/>
    </row>
    <row r="445" spans="1:7" s="506" customFormat="1" ht="15" hidden="1">
      <c r="A445" s="536" t="s">
        <v>41</v>
      </c>
      <c r="B445" s="537" t="s">
        <v>472</v>
      </c>
      <c r="C445" s="531" t="s">
        <v>7</v>
      </c>
      <c r="D445" s="538">
        <v>51350</v>
      </c>
      <c r="E445" s="510"/>
      <c r="F445" s="533"/>
      <c r="G445" s="505"/>
    </row>
    <row r="446" spans="1:7" s="506" customFormat="1" ht="15" hidden="1">
      <c r="A446" s="536"/>
      <c r="B446" s="537"/>
      <c r="C446" s="531"/>
      <c r="D446" s="538"/>
      <c r="E446" s="510"/>
      <c r="F446" s="533"/>
      <c r="G446" s="505"/>
    </row>
    <row r="447" spans="1:7" s="506" customFormat="1" ht="15" hidden="1">
      <c r="A447" s="569" t="s">
        <v>41</v>
      </c>
      <c r="B447" s="543" t="s">
        <v>472</v>
      </c>
      <c r="C447" s="525" t="s">
        <v>32</v>
      </c>
      <c r="D447" s="544" t="s">
        <v>194</v>
      </c>
      <c r="E447" s="527"/>
      <c r="F447" s="528"/>
      <c r="G447" s="505"/>
    </row>
    <row r="448" spans="1:7" s="506" customFormat="1" ht="15" hidden="1">
      <c r="A448" s="536" t="s">
        <v>41</v>
      </c>
      <c r="B448" s="537" t="s">
        <v>472</v>
      </c>
      <c r="C448" s="531" t="s">
        <v>32</v>
      </c>
      <c r="D448" s="538">
        <v>95020</v>
      </c>
      <c r="E448" s="510"/>
      <c r="F448" s="533"/>
      <c r="G448" s="505"/>
    </row>
    <row r="449" spans="1:7" s="506" customFormat="1" ht="15" hidden="1">
      <c r="A449" s="536" t="s">
        <v>41</v>
      </c>
      <c r="B449" s="537" t="s">
        <v>472</v>
      </c>
      <c r="C449" s="531" t="s">
        <v>32</v>
      </c>
      <c r="D449" s="538">
        <v>96020</v>
      </c>
      <c r="E449" s="510"/>
      <c r="F449" s="533"/>
      <c r="G449" s="505"/>
    </row>
    <row r="450" spans="1:7" s="506" customFormat="1" ht="15" hidden="1">
      <c r="A450" s="569" t="s">
        <v>41</v>
      </c>
      <c r="B450" s="543" t="s">
        <v>472</v>
      </c>
      <c r="C450" s="525" t="s">
        <v>12</v>
      </c>
      <c r="D450" s="544" t="s">
        <v>194</v>
      </c>
      <c r="E450" s="527"/>
      <c r="F450" s="528"/>
      <c r="G450" s="505"/>
    </row>
    <row r="451" spans="1:7" s="506" customFormat="1" ht="15" hidden="1">
      <c r="A451" s="536" t="s">
        <v>41</v>
      </c>
      <c r="B451" s="537" t="s">
        <v>472</v>
      </c>
      <c r="C451" s="531" t="s">
        <v>12</v>
      </c>
      <c r="D451" s="538">
        <v>13260</v>
      </c>
      <c r="E451" s="510"/>
      <c r="F451" s="533"/>
      <c r="G451" s="505"/>
    </row>
    <row r="452" spans="1:7" s="506" customFormat="1" ht="15" hidden="1">
      <c r="A452" s="569" t="s">
        <v>41</v>
      </c>
      <c r="B452" s="543" t="s">
        <v>472</v>
      </c>
      <c r="C452" s="525" t="s">
        <v>41</v>
      </c>
      <c r="D452" s="544" t="s">
        <v>194</v>
      </c>
      <c r="E452" s="527"/>
      <c r="F452" s="528"/>
      <c r="G452" s="505"/>
    </row>
    <row r="453" spans="1:7" s="506" customFormat="1" ht="15" hidden="1">
      <c r="A453" s="536" t="s">
        <v>41</v>
      </c>
      <c r="B453" s="537" t="s">
        <v>472</v>
      </c>
      <c r="C453" s="531" t="s">
        <v>41</v>
      </c>
      <c r="D453" s="538">
        <v>13270</v>
      </c>
      <c r="E453" s="510"/>
      <c r="F453" s="533"/>
      <c r="G453" s="505"/>
    </row>
    <row r="454" spans="1:7" s="506" customFormat="1" ht="15" hidden="1">
      <c r="A454" s="569" t="s">
        <v>41</v>
      </c>
      <c r="B454" s="543" t="s">
        <v>472</v>
      </c>
      <c r="C454" s="525" t="s">
        <v>18</v>
      </c>
      <c r="D454" s="544" t="s">
        <v>194</v>
      </c>
      <c r="E454" s="527"/>
      <c r="F454" s="528"/>
      <c r="G454" s="505"/>
    </row>
    <row r="455" spans="1:7" s="506" customFormat="1" ht="15" hidden="1">
      <c r="A455" s="536" t="s">
        <v>41</v>
      </c>
      <c r="B455" s="537" t="s">
        <v>472</v>
      </c>
      <c r="C455" s="531" t="s">
        <v>18</v>
      </c>
      <c r="D455" s="538">
        <v>10020</v>
      </c>
      <c r="E455" s="510"/>
      <c r="F455" s="533"/>
      <c r="G455" s="505"/>
    </row>
    <row r="456" spans="1:7" s="506" customFormat="1" ht="15" hidden="1">
      <c r="A456" s="569" t="s">
        <v>41</v>
      </c>
      <c r="B456" s="543" t="s">
        <v>472</v>
      </c>
      <c r="C456" s="525" t="s">
        <v>22</v>
      </c>
      <c r="D456" s="544" t="s">
        <v>194</v>
      </c>
      <c r="E456" s="527"/>
      <c r="F456" s="528"/>
      <c r="G456" s="505"/>
    </row>
    <row r="457" spans="1:7" s="506" customFormat="1" ht="17.25" customHeight="1" hidden="1">
      <c r="A457" s="536" t="s">
        <v>41</v>
      </c>
      <c r="B457" s="537" t="s">
        <v>472</v>
      </c>
      <c r="C457" s="531" t="s">
        <v>22</v>
      </c>
      <c r="D457" s="538">
        <v>10010</v>
      </c>
      <c r="E457" s="510"/>
      <c r="F457" s="533"/>
      <c r="G457" s="505"/>
    </row>
    <row r="458" spans="1:10" s="506" customFormat="1" ht="15" hidden="1">
      <c r="A458" s="517" t="s">
        <v>41</v>
      </c>
      <c r="B458" s="518" t="s">
        <v>473</v>
      </c>
      <c r="C458" s="519" t="s">
        <v>476</v>
      </c>
      <c r="D458" s="520" t="s">
        <v>194</v>
      </c>
      <c r="E458" s="521"/>
      <c r="F458" s="522"/>
      <c r="G458" s="534"/>
      <c r="H458" s="535"/>
      <c r="I458" s="535"/>
      <c r="J458" s="535"/>
    </row>
    <row r="459" spans="1:10" s="506" customFormat="1" ht="15" hidden="1">
      <c r="A459" s="569" t="s">
        <v>41</v>
      </c>
      <c r="B459" s="543" t="s">
        <v>473</v>
      </c>
      <c r="C459" s="525" t="s">
        <v>6</v>
      </c>
      <c r="D459" s="544" t="s">
        <v>194</v>
      </c>
      <c r="E459" s="527"/>
      <c r="F459" s="528"/>
      <c r="G459" s="534"/>
      <c r="H459" s="535"/>
      <c r="I459" s="535"/>
      <c r="J459" s="535"/>
    </row>
    <row r="460" spans="1:10" s="535" customFormat="1" ht="15" hidden="1">
      <c r="A460" s="571" t="s">
        <v>41</v>
      </c>
      <c r="B460" s="572" t="s">
        <v>473</v>
      </c>
      <c r="C460" s="633" t="s">
        <v>6</v>
      </c>
      <c r="D460" s="574">
        <v>13280</v>
      </c>
      <c r="E460" s="510"/>
      <c r="F460" s="533"/>
      <c r="G460" s="505"/>
      <c r="H460" s="506"/>
      <c r="I460" s="506"/>
      <c r="J460" s="506"/>
    </row>
    <row r="461" spans="1:10" s="535" customFormat="1" ht="15" hidden="1">
      <c r="A461" s="560" t="s">
        <v>41</v>
      </c>
      <c r="B461" s="560" t="s">
        <v>473</v>
      </c>
      <c r="C461" s="471" t="s">
        <v>7</v>
      </c>
      <c r="D461" s="544" t="s">
        <v>194</v>
      </c>
      <c r="E461" s="527"/>
      <c r="F461" s="528"/>
      <c r="G461" s="505"/>
      <c r="H461" s="506"/>
      <c r="I461" s="506"/>
      <c r="J461" s="506"/>
    </row>
    <row r="462" spans="1:7" s="506" customFormat="1" ht="15" hidden="1">
      <c r="A462" s="562" t="s">
        <v>41</v>
      </c>
      <c r="B462" s="562" t="s">
        <v>473</v>
      </c>
      <c r="C462" s="450" t="s">
        <v>7</v>
      </c>
      <c r="D462" s="563">
        <v>11550</v>
      </c>
      <c r="E462" s="510"/>
      <c r="F462" s="533"/>
      <c r="G462" s="505"/>
    </row>
    <row r="463" spans="1:7" s="506" customFormat="1" ht="15" hidden="1">
      <c r="A463" s="634" t="s">
        <v>41</v>
      </c>
      <c r="B463" s="634" t="s">
        <v>473</v>
      </c>
      <c r="C463" s="635" t="s">
        <v>32</v>
      </c>
      <c r="D463" s="586" t="s">
        <v>194</v>
      </c>
      <c r="E463" s="527"/>
      <c r="F463" s="528"/>
      <c r="G463" s="505"/>
    </row>
    <row r="464" spans="1:7" s="506" customFormat="1" ht="15" hidden="1">
      <c r="A464" s="562" t="s">
        <v>41</v>
      </c>
      <c r="B464" s="562" t="s">
        <v>473</v>
      </c>
      <c r="C464" s="450" t="s">
        <v>32</v>
      </c>
      <c r="D464" s="546" t="s">
        <v>480</v>
      </c>
      <c r="E464" s="510"/>
      <c r="F464" s="533"/>
      <c r="G464" s="505"/>
    </row>
    <row r="465" spans="1:7" s="506" customFormat="1" ht="15" hidden="1">
      <c r="A465" s="560" t="s">
        <v>41</v>
      </c>
      <c r="B465" s="560">
        <v>2</v>
      </c>
      <c r="C465" s="471" t="s">
        <v>12</v>
      </c>
      <c r="D465" s="586" t="s">
        <v>194</v>
      </c>
      <c r="E465" s="527"/>
      <c r="F465" s="528"/>
      <c r="G465" s="505"/>
    </row>
    <row r="466" spans="1:7" s="506" customFormat="1" ht="15" hidden="1">
      <c r="A466" s="562" t="s">
        <v>41</v>
      </c>
      <c r="B466" s="562">
        <v>2</v>
      </c>
      <c r="C466" s="450" t="s">
        <v>12</v>
      </c>
      <c r="D466" s="546" t="s">
        <v>620</v>
      </c>
      <c r="E466" s="510"/>
      <c r="F466" s="533"/>
      <c r="G466" s="505"/>
    </row>
    <row r="467" spans="1:7" s="506" customFormat="1" ht="15" hidden="1">
      <c r="A467" s="560" t="s">
        <v>41</v>
      </c>
      <c r="B467" s="560">
        <v>2</v>
      </c>
      <c r="C467" s="471" t="s">
        <v>41</v>
      </c>
      <c r="D467" s="586" t="s">
        <v>194</v>
      </c>
      <c r="E467" s="527"/>
      <c r="F467" s="528"/>
      <c r="G467" s="505"/>
    </row>
    <row r="468" spans="1:7" s="506" customFormat="1" ht="15" hidden="1">
      <c r="A468" s="562" t="s">
        <v>41</v>
      </c>
      <c r="B468" s="562">
        <v>2</v>
      </c>
      <c r="C468" s="450" t="s">
        <v>41</v>
      </c>
      <c r="D468" s="546" t="s">
        <v>512</v>
      </c>
      <c r="E468" s="510"/>
      <c r="F468" s="533"/>
      <c r="G468" s="505"/>
    </row>
    <row r="469" spans="1:7" s="506" customFormat="1" ht="15" hidden="1">
      <c r="A469" s="560" t="s">
        <v>41</v>
      </c>
      <c r="B469" s="560">
        <v>2</v>
      </c>
      <c r="C469" s="471" t="s">
        <v>18</v>
      </c>
      <c r="D469" s="561" t="s">
        <v>194</v>
      </c>
      <c r="E469" s="527"/>
      <c r="F469" s="528"/>
      <c r="G469" s="505"/>
    </row>
    <row r="470" spans="1:7" s="506" customFormat="1" ht="15" hidden="1">
      <c r="A470" s="575" t="s">
        <v>41</v>
      </c>
      <c r="B470" s="530" t="s">
        <v>473</v>
      </c>
      <c r="C470" s="627" t="s">
        <v>18</v>
      </c>
      <c r="D470" s="587">
        <v>12530</v>
      </c>
      <c r="E470" s="510"/>
      <c r="F470" s="533"/>
      <c r="G470" s="505"/>
    </row>
    <row r="471" spans="1:7" s="506" customFormat="1" ht="15" hidden="1">
      <c r="A471" s="536" t="s">
        <v>41</v>
      </c>
      <c r="B471" s="537" t="s">
        <v>473</v>
      </c>
      <c r="C471" s="531" t="s">
        <v>18</v>
      </c>
      <c r="D471" s="538">
        <v>95010</v>
      </c>
      <c r="E471" s="510"/>
      <c r="F471" s="533"/>
      <c r="G471" s="505"/>
    </row>
    <row r="472" spans="1:7" s="506" customFormat="1" ht="15" hidden="1">
      <c r="A472" s="536" t="s">
        <v>41</v>
      </c>
      <c r="B472" s="537" t="s">
        <v>473</v>
      </c>
      <c r="C472" s="531" t="s">
        <v>18</v>
      </c>
      <c r="D472" s="538">
        <v>96010</v>
      </c>
      <c r="E472" s="510"/>
      <c r="F472" s="533"/>
      <c r="G472" s="505"/>
    </row>
    <row r="473" spans="1:7" s="506" customFormat="1" ht="15" hidden="1">
      <c r="A473" s="569" t="s">
        <v>41</v>
      </c>
      <c r="B473" s="543" t="s">
        <v>473</v>
      </c>
      <c r="C473" s="525" t="s">
        <v>22</v>
      </c>
      <c r="D473" s="561" t="s">
        <v>194</v>
      </c>
      <c r="E473" s="527"/>
      <c r="F473" s="528"/>
      <c r="G473" s="505"/>
    </row>
    <row r="474" spans="1:7" s="506" customFormat="1" ht="15" hidden="1">
      <c r="A474" s="536" t="s">
        <v>41</v>
      </c>
      <c r="B474" s="537" t="s">
        <v>473</v>
      </c>
      <c r="C474" s="531" t="s">
        <v>22</v>
      </c>
      <c r="D474" s="538">
        <v>13290</v>
      </c>
      <c r="E474" s="510"/>
      <c r="F474" s="533"/>
      <c r="G474" s="505"/>
    </row>
    <row r="475" spans="1:7" s="506" customFormat="1" ht="15.75" hidden="1">
      <c r="A475" s="511" t="s">
        <v>18</v>
      </c>
      <c r="B475" s="512" t="s">
        <v>475</v>
      </c>
      <c r="C475" s="513" t="s">
        <v>476</v>
      </c>
      <c r="D475" s="514" t="s">
        <v>194</v>
      </c>
      <c r="E475" s="515"/>
      <c r="F475" s="516"/>
      <c r="G475" s="505"/>
    </row>
    <row r="476" spans="1:10" s="506" customFormat="1" ht="15" hidden="1">
      <c r="A476" s="517" t="s">
        <v>18</v>
      </c>
      <c r="B476" s="518" t="s">
        <v>472</v>
      </c>
      <c r="C476" s="519" t="s">
        <v>476</v>
      </c>
      <c r="D476" s="520" t="s">
        <v>194</v>
      </c>
      <c r="E476" s="521"/>
      <c r="F476" s="522"/>
      <c r="G476" s="534"/>
      <c r="H476" s="535"/>
      <c r="I476" s="535"/>
      <c r="J476" s="535"/>
    </row>
    <row r="477" spans="1:10" s="506" customFormat="1" ht="15" hidden="1">
      <c r="A477" s="569" t="s">
        <v>18</v>
      </c>
      <c r="B477" s="543" t="s">
        <v>472</v>
      </c>
      <c r="C477" s="525" t="s">
        <v>6</v>
      </c>
      <c r="D477" s="544" t="s">
        <v>194</v>
      </c>
      <c r="E477" s="527"/>
      <c r="F477" s="528"/>
      <c r="G477" s="534"/>
      <c r="H477" s="535"/>
      <c r="I477" s="535"/>
      <c r="J477" s="535"/>
    </row>
    <row r="478" spans="1:10" s="506" customFormat="1" ht="15" hidden="1">
      <c r="A478" s="536" t="s">
        <v>18</v>
      </c>
      <c r="B478" s="537" t="s">
        <v>472</v>
      </c>
      <c r="C478" s="531" t="s">
        <v>6</v>
      </c>
      <c r="D478" s="538">
        <v>52900</v>
      </c>
      <c r="E478" s="510"/>
      <c r="F478" s="636"/>
      <c r="G478" s="534"/>
      <c r="H478" s="535"/>
      <c r="I478" s="535"/>
      <c r="J478" s="535"/>
    </row>
    <row r="479" spans="1:10" s="535" customFormat="1" ht="15" hidden="1">
      <c r="A479" s="536" t="s">
        <v>18</v>
      </c>
      <c r="B479" s="537" t="s">
        <v>472</v>
      </c>
      <c r="C479" s="531" t="s">
        <v>6</v>
      </c>
      <c r="D479" s="538">
        <v>11580</v>
      </c>
      <c r="E479" s="510"/>
      <c r="F479" s="533"/>
      <c r="G479" s="505"/>
      <c r="H479" s="506"/>
      <c r="I479" s="506"/>
      <c r="J479" s="506"/>
    </row>
    <row r="480" spans="1:7" s="506" customFormat="1" ht="18.75" customHeight="1" hidden="1">
      <c r="A480" s="571" t="s">
        <v>18</v>
      </c>
      <c r="B480" s="572" t="s">
        <v>472</v>
      </c>
      <c r="C480" s="531" t="s">
        <v>6</v>
      </c>
      <c r="D480" s="574">
        <v>10010</v>
      </c>
      <c r="E480" s="510"/>
      <c r="F480" s="616"/>
      <c r="G480" s="505"/>
    </row>
    <row r="481" spans="1:7" s="506" customFormat="1" ht="15" hidden="1">
      <c r="A481" s="536" t="s">
        <v>18</v>
      </c>
      <c r="B481" s="537" t="s">
        <v>472</v>
      </c>
      <c r="C481" s="531" t="s">
        <v>6</v>
      </c>
      <c r="D481" s="538">
        <v>11600</v>
      </c>
      <c r="E481" s="510"/>
      <c r="F481" s="533"/>
      <c r="G481" s="505"/>
    </row>
    <row r="482" spans="1:7" s="506" customFormat="1" ht="15" hidden="1">
      <c r="A482" s="569" t="s">
        <v>18</v>
      </c>
      <c r="B482" s="543" t="s">
        <v>472</v>
      </c>
      <c r="C482" s="525" t="s">
        <v>7</v>
      </c>
      <c r="D482" s="544" t="s">
        <v>194</v>
      </c>
      <c r="E482" s="527"/>
      <c r="F482" s="528"/>
      <c r="G482" s="505"/>
    </row>
    <row r="483" spans="1:7" s="506" customFormat="1" ht="15" hidden="1">
      <c r="A483" s="536" t="s">
        <v>18</v>
      </c>
      <c r="B483" s="537" t="s">
        <v>472</v>
      </c>
      <c r="C483" s="531" t="s">
        <v>7</v>
      </c>
      <c r="D483" s="538" t="s">
        <v>623</v>
      </c>
      <c r="E483" s="510"/>
      <c r="F483" s="533"/>
      <c r="G483" s="505"/>
    </row>
    <row r="484" spans="1:7" s="506" customFormat="1" ht="15" hidden="1">
      <c r="A484" s="517" t="s">
        <v>18</v>
      </c>
      <c r="B484" s="518" t="s">
        <v>473</v>
      </c>
      <c r="C484" s="519" t="s">
        <v>476</v>
      </c>
      <c r="D484" s="520" t="s">
        <v>194</v>
      </c>
      <c r="E484" s="521"/>
      <c r="F484" s="522"/>
      <c r="G484" s="505"/>
    </row>
    <row r="485" spans="1:7" s="506" customFormat="1" ht="15" hidden="1">
      <c r="A485" s="569" t="s">
        <v>18</v>
      </c>
      <c r="B485" s="543" t="s">
        <v>473</v>
      </c>
      <c r="C485" s="525" t="s">
        <v>6</v>
      </c>
      <c r="D485" s="544" t="s">
        <v>194</v>
      </c>
      <c r="E485" s="527"/>
      <c r="F485" s="528"/>
      <c r="G485" s="505"/>
    </row>
    <row r="486" spans="1:7" s="506" customFormat="1" ht="15" hidden="1">
      <c r="A486" s="536" t="s">
        <v>18</v>
      </c>
      <c r="B486" s="537" t="s">
        <v>473</v>
      </c>
      <c r="C486" s="531" t="s">
        <v>6</v>
      </c>
      <c r="D486" s="538">
        <v>11610</v>
      </c>
      <c r="E486" s="510"/>
      <c r="F486" s="533"/>
      <c r="G486" s="505"/>
    </row>
    <row r="487" spans="1:7" s="506" customFormat="1" ht="15" hidden="1">
      <c r="A487" s="536" t="s">
        <v>18</v>
      </c>
      <c r="B487" s="537" t="s">
        <v>473</v>
      </c>
      <c r="C487" s="531" t="s">
        <v>6</v>
      </c>
      <c r="D487" s="538">
        <v>13310</v>
      </c>
      <c r="E487" s="510"/>
      <c r="F487" s="533"/>
      <c r="G487" s="505"/>
    </row>
    <row r="488" spans="1:10" s="506" customFormat="1" ht="15" hidden="1">
      <c r="A488" s="517" t="s">
        <v>18</v>
      </c>
      <c r="B488" s="518" t="s">
        <v>474</v>
      </c>
      <c r="C488" s="519" t="s">
        <v>476</v>
      </c>
      <c r="D488" s="520" t="s">
        <v>194</v>
      </c>
      <c r="E488" s="521"/>
      <c r="F488" s="522"/>
      <c r="G488" s="534"/>
      <c r="H488" s="535"/>
      <c r="I488" s="535"/>
      <c r="J488" s="535"/>
    </row>
    <row r="489" spans="1:10" s="506" customFormat="1" ht="15" hidden="1">
      <c r="A489" s="569" t="s">
        <v>18</v>
      </c>
      <c r="B489" s="543" t="s">
        <v>474</v>
      </c>
      <c r="C489" s="525" t="s">
        <v>6</v>
      </c>
      <c r="D489" s="544" t="s">
        <v>194</v>
      </c>
      <c r="E489" s="527"/>
      <c r="F489" s="528"/>
      <c r="G489" s="534"/>
      <c r="H489" s="535"/>
      <c r="I489" s="535"/>
      <c r="J489" s="535"/>
    </row>
    <row r="490" spans="1:7" s="506" customFormat="1" ht="15" hidden="1">
      <c r="A490" s="536" t="s">
        <v>18</v>
      </c>
      <c r="B490" s="537" t="s">
        <v>474</v>
      </c>
      <c r="C490" s="531" t="s">
        <v>6</v>
      </c>
      <c r="D490" s="538">
        <v>10020</v>
      </c>
      <c r="E490" s="510"/>
      <c r="F490" s="533"/>
      <c r="G490" s="505"/>
    </row>
    <row r="491" spans="1:10" s="535" customFormat="1" ht="36.75" customHeight="1" hidden="1">
      <c r="A491" s="511" t="s">
        <v>22</v>
      </c>
      <c r="B491" s="512" t="s">
        <v>475</v>
      </c>
      <c r="C491" s="513" t="s">
        <v>476</v>
      </c>
      <c r="D491" s="514" t="s">
        <v>194</v>
      </c>
      <c r="E491" s="515"/>
      <c r="F491" s="516"/>
      <c r="G491" s="505"/>
      <c r="H491" s="506"/>
      <c r="I491" s="506"/>
      <c r="J491" s="506"/>
    </row>
    <row r="492" spans="1:10" s="506" customFormat="1" ht="15" hidden="1">
      <c r="A492" s="517" t="s">
        <v>22</v>
      </c>
      <c r="B492" s="518" t="s">
        <v>472</v>
      </c>
      <c r="C492" s="519" t="s">
        <v>476</v>
      </c>
      <c r="D492" s="520" t="s">
        <v>194</v>
      </c>
      <c r="E492" s="521"/>
      <c r="F492" s="522"/>
      <c r="G492" s="534"/>
      <c r="H492" s="535"/>
      <c r="I492" s="535"/>
      <c r="J492" s="535"/>
    </row>
    <row r="493" spans="1:10" s="506" customFormat="1" ht="15" hidden="1">
      <c r="A493" s="569" t="s">
        <v>22</v>
      </c>
      <c r="B493" s="543" t="s">
        <v>472</v>
      </c>
      <c r="C493" s="525" t="s">
        <v>6</v>
      </c>
      <c r="D493" s="544" t="s">
        <v>194</v>
      </c>
      <c r="E493" s="527"/>
      <c r="F493" s="528"/>
      <c r="G493" s="534"/>
      <c r="H493" s="535"/>
      <c r="I493" s="535"/>
      <c r="J493" s="535"/>
    </row>
    <row r="494" spans="1:10" s="506" customFormat="1" ht="54" customHeight="1" hidden="1">
      <c r="A494" s="536" t="s">
        <v>22</v>
      </c>
      <c r="B494" s="537" t="s">
        <v>472</v>
      </c>
      <c r="C494" s="531" t="s">
        <v>6</v>
      </c>
      <c r="D494" s="566" t="s">
        <v>626</v>
      </c>
      <c r="E494" s="510"/>
      <c r="F494" s="533"/>
      <c r="G494" s="534"/>
      <c r="H494" s="535"/>
      <c r="I494" s="535"/>
      <c r="J494" s="535"/>
    </row>
    <row r="495" spans="1:7" s="506" customFormat="1" ht="15" hidden="1">
      <c r="A495" s="536" t="s">
        <v>22</v>
      </c>
      <c r="B495" s="537" t="s">
        <v>472</v>
      </c>
      <c r="C495" s="531" t="s">
        <v>6</v>
      </c>
      <c r="D495" s="538">
        <v>10020</v>
      </c>
      <c r="E495" s="510"/>
      <c r="F495" s="533"/>
      <c r="G495" s="505"/>
    </row>
    <row r="496" spans="1:10" s="535" customFormat="1" ht="15" hidden="1">
      <c r="A496" s="517" t="s">
        <v>22</v>
      </c>
      <c r="B496" s="518">
        <v>2</v>
      </c>
      <c r="C496" s="519" t="s">
        <v>476</v>
      </c>
      <c r="D496" s="520" t="s">
        <v>194</v>
      </c>
      <c r="E496" s="521"/>
      <c r="F496" s="522"/>
      <c r="G496" s="505"/>
      <c r="H496" s="506"/>
      <c r="I496" s="506"/>
      <c r="J496" s="506"/>
    </row>
    <row r="497" spans="1:10" s="535" customFormat="1" ht="15" hidden="1">
      <c r="A497" s="517"/>
      <c r="B497" s="518"/>
      <c r="C497" s="519"/>
      <c r="D497" s="520"/>
      <c r="E497" s="527"/>
      <c r="F497" s="528"/>
      <c r="G497" s="505"/>
      <c r="H497" s="506"/>
      <c r="I497" s="506"/>
      <c r="J497" s="506"/>
    </row>
    <row r="498" spans="1:10" s="535" customFormat="1" ht="15" hidden="1">
      <c r="A498" s="517"/>
      <c r="B498" s="518"/>
      <c r="C498" s="519"/>
      <c r="D498" s="520"/>
      <c r="E498" s="510"/>
      <c r="F498" s="533"/>
      <c r="G498" s="505"/>
      <c r="H498" s="506"/>
      <c r="I498" s="506"/>
      <c r="J498" s="506"/>
    </row>
    <row r="499" spans="1:7" s="506" customFormat="1" ht="15" hidden="1">
      <c r="A499" s="517" t="s">
        <v>22</v>
      </c>
      <c r="B499" s="518" t="s">
        <v>474</v>
      </c>
      <c r="C499" s="519" t="s">
        <v>476</v>
      </c>
      <c r="D499" s="520" t="s">
        <v>194</v>
      </c>
      <c r="E499" s="521"/>
      <c r="F499" s="522"/>
      <c r="G499" s="505"/>
    </row>
    <row r="500" spans="1:7" s="506" customFormat="1" ht="15" hidden="1">
      <c r="A500" s="569" t="s">
        <v>22</v>
      </c>
      <c r="B500" s="543" t="s">
        <v>474</v>
      </c>
      <c r="C500" s="525" t="s">
        <v>6</v>
      </c>
      <c r="D500" s="544" t="s">
        <v>194</v>
      </c>
      <c r="E500" s="527"/>
      <c r="F500" s="528"/>
      <c r="G500" s="505"/>
    </row>
    <row r="501" spans="1:7" s="506" customFormat="1" ht="15" hidden="1">
      <c r="A501" s="536" t="s">
        <v>22</v>
      </c>
      <c r="B501" s="537" t="s">
        <v>474</v>
      </c>
      <c r="C501" s="531" t="s">
        <v>6</v>
      </c>
      <c r="D501" s="538">
        <v>11620</v>
      </c>
      <c r="E501" s="510"/>
      <c r="F501" s="533"/>
      <c r="G501" s="505"/>
    </row>
    <row r="502" spans="1:7" s="506" customFormat="1" ht="15" hidden="1">
      <c r="A502" s="536" t="s">
        <v>22</v>
      </c>
      <c r="B502" s="537" t="s">
        <v>474</v>
      </c>
      <c r="C502" s="531" t="s">
        <v>6</v>
      </c>
      <c r="D502" s="538">
        <v>10020</v>
      </c>
      <c r="E502" s="510"/>
      <c r="F502" s="533"/>
      <c r="G502" s="505"/>
    </row>
    <row r="503" spans="1:7" s="506" customFormat="1" ht="15.75" hidden="1">
      <c r="A503" s="511" t="s">
        <v>46</v>
      </c>
      <c r="B503" s="512" t="s">
        <v>475</v>
      </c>
      <c r="C503" s="513" t="s">
        <v>476</v>
      </c>
      <c r="D503" s="514" t="s">
        <v>194</v>
      </c>
      <c r="E503" s="515"/>
      <c r="F503" s="516"/>
      <c r="G503" s="505"/>
    </row>
    <row r="504" spans="1:7" s="506" customFormat="1" ht="15" hidden="1">
      <c r="A504" s="517" t="s">
        <v>46</v>
      </c>
      <c r="B504" s="518" t="s">
        <v>472</v>
      </c>
      <c r="C504" s="519" t="s">
        <v>476</v>
      </c>
      <c r="D504" s="520" t="s">
        <v>194</v>
      </c>
      <c r="E504" s="521"/>
      <c r="F504" s="522"/>
      <c r="G504" s="505"/>
    </row>
    <row r="505" spans="1:7" s="506" customFormat="1" ht="30.75" customHeight="1" hidden="1">
      <c r="A505" s="569" t="s">
        <v>46</v>
      </c>
      <c r="B505" s="543" t="s">
        <v>472</v>
      </c>
      <c r="C505" s="525" t="s">
        <v>6</v>
      </c>
      <c r="D505" s="544" t="s">
        <v>194</v>
      </c>
      <c r="E505" s="527"/>
      <c r="F505" s="528"/>
      <c r="G505" s="505"/>
    </row>
    <row r="506" spans="1:7" s="506" customFormat="1" ht="18" customHeight="1" hidden="1">
      <c r="A506" s="536" t="s">
        <v>46</v>
      </c>
      <c r="B506" s="537" t="s">
        <v>472</v>
      </c>
      <c r="C506" s="531" t="s">
        <v>6</v>
      </c>
      <c r="D506" s="538">
        <v>10010</v>
      </c>
      <c r="E506" s="510"/>
      <c r="F506" s="533"/>
      <c r="G506" s="505"/>
    </row>
    <row r="507" spans="1:7" s="506" customFormat="1" ht="15" hidden="1">
      <c r="A507" s="569" t="s">
        <v>46</v>
      </c>
      <c r="B507" s="543" t="s">
        <v>472</v>
      </c>
      <c r="C507" s="525" t="s">
        <v>7</v>
      </c>
      <c r="D507" s="544" t="s">
        <v>194</v>
      </c>
      <c r="E507" s="527"/>
      <c r="F507" s="528"/>
      <c r="G507" s="505"/>
    </row>
    <row r="508" spans="1:7" s="506" customFormat="1" ht="15" hidden="1">
      <c r="A508" s="536" t="s">
        <v>46</v>
      </c>
      <c r="B508" s="537" t="s">
        <v>472</v>
      </c>
      <c r="C508" s="531" t="s">
        <v>7</v>
      </c>
      <c r="D508" s="566" t="s">
        <v>530</v>
      </c>
      <c r="E508" s="510"/>
      <c r="F508" s="533"/>
      <c r="G508" s="505"/>
    </row>
    <row r="509" spans="1:7" s="506" customFormat="1" ht="15" hidden="1">
      <c r="A509" s="569" t="s">
        <v>46</v>
      </c>
      <c r="B509" s="543" t="s">
        <v>472</v>
      </c>
      <c r="C509" s="525" t="s">
        <v>32</v>
      </c>
      <c r="D509" s="544" t="s">
        <v>194</v>
      </c>
      <c r="E509" s="527"/>
      <c r="F509" s="528"/>
      <c r="G509" s="505"/>
    </row>
    <row r="510" spans="1:7" s="506" customFormat="1" ht="15" hidden="1">
      <c r="A510" s="536" t="s">
        <v>46</v>
      </c>
      <c r="B510" s="537" t="s">
        <v>472</v>
      </c>
      <c r="C510" s="531" t="s">
        <v>32</v>
      </c>
      <c r="D510" s="566" t="s">
        <v>631</v>
      </c>
      <c r="E510" s="510"/>
      <c r="F510" s="533"/>
      <c r="G510" s="505"/>
    </row>
    <row r="511" spans="1:7" s="506" customFormat="1" ht="15" hidden="1">
      <c r="A511" s="569" t="s">
        <v>46</v>
      </c>
      <c r="B511" s="543" t="s">
        <v>472</v>
      </c>
      <c r="C511" s="525" t="s">
        <v>12</v>
      </c>
      <c r="D511" s="544" t="s">
        <v>194</v>
      </c>
      <c r="E511" s="527"/>
      <c r="F511" s="528"/>
      <c r="G511" s="505"/>
    </row>
    <row r="512" spans="1:7" s="506" customFormat="1" ht="15" hidden="1">
      <c r="A512" s="536" t="s">
        <v>46</v>
      </c>
      <c r="B512" s="537" t="s">
        <v>472</v>
      </c>
      <c r="C512" s="531" t="s">
        <v>12</v>
      </c>
      <c r="D512" s="538">
        <v>11650</v>
      </c>
      <c r="E512" s="510"/>
      <c r="F512" s="533"/>
      <c r="G512" s="505"/>
    </row>
    <row r="513" spans="1:7" s="506" customFormat="1" ht="15" hidden="1">
      <c r="A513" s="536" t="s">
        <v>46</v>
      </c>
      <c r="B513" s="537" t="s">
        <v>472</v>
      </c>
      <c r="C513" s="531" t="s">
        <v>12</v>
      </c>
      <c r="D513" s="538">
        <v>11660</v>
      </c>
      <c r="E513" s="510"/>
      <c r="F513" s="533"/>
      <c r="G513" s="505"/>
    </row>
    <row r="514" spans="1:7" s="506" customFormat="1" ht="15" hidden="1">
      <c r="A514" s="569" t="s">
        <v>46</v>
      </c>
      <c r="B514" s="543" t="s">
        <v>472</v>
      </c>
      <c r="C514" s="525" t="s">
        <v>41</v>
      </c>
      <c r="D514" s="544" t="s">
        <v>194</v>
      </c>
      <c r="E514" s="527"/>
      <c r="F514" s="528"/>
      <c r="G514" s="505"/>
    </row>
    <row r="515" spans="1:7" s="506" customFormat="1" ht="15" hidden="1">
      <c r="A515" s="536" t="s">
        <v>46</v>
      </c>
      <c r="B515" s="537" t="s">
        <v>472</v>
      </c>
      <c r="C515" s="531" t="s">
        <v>41</v>
      </c>
      <c r="D515" s="566" t="s">
        <v>631</v>
      </c>
      <c r="E515" s="510"/>
      <c r="F515" s="533"/>
      <c r="G515" s="505"/>
    </row>
    <row r="516" spans="1:10" s="506" customFormat="1" ht="15" hidden="1">
      <c r="A516" s="517" t="s">
        <v>46</v>
      </c>
      <c r="B516" s="518" t="s">
        <v>473</v>
      </c>
      <c r="C516" s="519" t="s">
        <v>476</v>
      </c>
      <c r="D516" s="520" t="s">
        <v>194</v>
      </c>
      <c r="E516" s="521"/>
      <c r="F516" s="522"/>
      <c r="G516" s="534"/>
      <c r="H516" s="535"/>
      <c r="I516" s="535"/>
      <c r="J516" s="535"/>
    </row>
    <row r="517" spans="1:10" s="506" customFormat="1" ht="15" hidden="1">
      <c r="A517" s="569" t="s">
        <v>46</v>
      </c>
      <c r="B517" s="543" t="s">
        <v>473</v>
      </c>
      <c r="C517" s="525" t="s">
        <v>6</v>
      </c>
      <c r="D517" s="544" t="s">
        <v>194</v>
      </c>
      <c r="E517" s="527"/>
      <c r="F517" s="528"/>
      <c r="G517" s="534"/>
      <c r="H517" s="535"/>
      <c r="I517" s="535"/>
      <c r="J517" s="535"/>
    </row>
    <row r="518" spans="1:7" s="506" customFormat="1" ht="16.5" customHeight="1" hidden="1">
      <c r="A518" s="536" t="s">
        <v>46</v>
      </c>
      <c r="B518" s="537" t="s">
        <v>473</v>
      </c>
      <c r="C518" s="531" t="s">
        <v>6</v>
      </c>
      <c r="D518" s="538">
        <v>10010</v>
      </c>
      <c r="E518" s="510"/>
      <c r="F518" s="533"/>
      <c r="G518" s="505"/>
    </row>
    <row r="519" spans="1:7" s="506" customFormat="1" ht="15" hidden="1">
      <c r="A519" s="569" t="s">
        <v>46</v>
      </c>
      <c r="B519" s="543" t="s">
        <v>473</v>
      </c>
      <c r="C519" s="525" t="s">
        <v>7</v>
      </c>
      <c r="D519" s="544" t="s">
        <v>194</v>
      </c>
      <c r="E519" s="527"/>
      <c r="F519" s="528"/>
      <c r="G519" s="505"/>
    </row>
    <row r="520" spans="1:7" s="506" customFormat="1" ht="15.75" customHeight="1" hidden="1">
      <c r="A520" s="536" t="s">
        <v>46</v>
      </c>
      <c r="B520" s="537" t="s">
        <v>473</v>
      </c>
      <c r="C520" s="531" t="s">
        <v>7</v>
      </c>
      <c r="D520" s="538">
        <v>10010</v>
      </c>
      <c r="E520" s="510"/>
      <c r="F520" s="533"/>
      <c r="G520" s="505"/>
    </row>
    <row r="521" spans="1:10" s="535" customFormat="1" ht="49.5" customHeight="1" hidden="1">
      <c r="A521" s="511" t="s">
        <v>140</v>
      </c>
      <c r="B521" s="512" t="s">
        <v>475</v>
      </c>
      <c r="C521" s="513" t="s">
        <v>476</v>
      </c>
      <c r="D521" s="514" t="s">
        <v>194</v>
      </c>
      <c r="E521" s="515"/>
      <c r="F521" s="516"/>
      <c r="G521" s="505"/>
      <c r="H521" s="506"/>
      <c r="I521" s="506"/>
      <c r="J521" s="506"/>
    </row>
    <row r="522" spans="1:10" s="506" customFormat="1" ht="15" hidden="1">
      <c r="A522" s="629" t="s">
        <v>140</v>
      </c>
      <c r="B522" s="630" t="s">
        <v>472</v>
      </c>
      <c r="C522" s="631" t="s">
        <v>476</v>
      </c>
      <c r="D522" s="632" t="s">
        <v>194</v>
      </c>
      <c r="E522" s="521"/>
      <c r="F522" s="522"/>
      <c r="G522" s="534"/>
      <c r="H522" s="535"/>
      <c r="I522" s="535"/>
      <c r="J522" s="535"/>
    </row>
    <row r="523" spans="1:10" s="506" customFormat="1" ht="15" hidden="1">
      <c r="A523" s="560" t="s">
        <v>140</v>
      </c>
      <c r="B523" s="560" t="s">
        <v>472</v>
      </c>
      <c r="C523" s="471" t="s">
        <v>6</v>
      </c>
      <c r="D523" s="561" t="s">
        <v>194</v>
      </c>
      <c r="E523" s="527"/>
      <c r="F523" s="528"/>
      <c r="G523" s="534"/>
      <c r="H523" s="535"/>
      <c r="I523" s="535"/>
      <c r="J523" s="535"/>
    </row>
    <row r="524" spans="1:7" s="535" customFormat="1" ht="17.25" customHeight="1" hidden="1">
      <c r="A524" s="450" t="s">
        <v>140</v>
      </c>
      <c r="B524" s="562" t="s">
        <v>472</v>
      </c>
      <c r="C524" s="450" t="s">
        <v>6</v>
      </c>
      <c r="D524" s="563">
        <v>10010</v>
      </c>
      <c r="E524" s="510"/>
      <c r="F524" s="533"/>
      <c r="G524" s="534"/>
    </row>
    <row r="525" spans="1:10" s="535" customFormat="1" ht="0.75" customHeight="1" hidden="1">
      <c r="A525" s="575" t="s">
        <v>140</v>
      </c>
      <c r="B525" s="530" t="s">
        <v>472</v>
      </c>
      <c r="C525" s="627" t="s">
        <v>6</v>
      </c>
      <c r="D525" s="587">
        <v>11670</v>
      </c>
      <c r="E525" s="510"/>
      <c r="F525" s="533"/>
      <c r="G525" s="505"/>
      <c r="H525" s="506"/>
      <c r="I525" s="506"/>
      <c r="J525" s="506"/>
    </row>
    <row r="526" spans="1:10" s="535" customFormat="1" ht="17.25" customHeight="1" hidden="1">
      <c r="A526" s="575" t="s">
        <v>140</v>
      </c>
      <c r="B526" s="530" t="s">
        <v>472</v>
      </c>
      <c r="C526" s="627" t="s">
        <v>6</v>
      </c>
      <c r="D526" s="587">
        <v>12470</v>
      </c>
      <c r="E526" s="510"/>
      <c r="F526" s="533"/>
      <c r="G526" s="505"/>
      <c r="H526" s="506"/>
      <c r="I526" s="506"/>
      <c r="J526" s="506"/>
    </row>
    <row r="527" spans="1:10" s="535" customFormat="1" ht="15" hidden="1">
      <c r="A527" s="637" t="s">
        <v>140</v>
      </c>
      <c r="B527" s="524" t="s">
        <v>472</v>
      </c>
      <c r="C527" s="628" t="s">
        <v>7</v>
      </c>
      <c r="D527" s="526" t="s">
        <v>194</v>
      </c>
      <c r="E527" s="527"/>
      <c r="F527" s="528"/>
      <c r="G527" s="505"/>
      <c r="H527" s="506"/>
      <c r="I527" s="506"/>
      <c r="J527" s="506"/>
    </row>
    <row r="528" spans="1:7" s="506" customFormat="1" ht="15" hidden="1">
      <c r="A528" s="536" t="s">
        <v>140</v>
      </c>
      <c r="B528" s="537" t="s">
        <v>472</v>
      </c>
      <c r="C528" s="531" t="s">
        <v>7</v>
      </c>
      <c r="D528" s="538">
        <v>11680</v>
      </c>
      <c r="E528" s="510"/>
      <c r="F528" s="533"/>
      <c r="G528" s="505"/>
    </row>
    <row r="529" spans="1:7" s="506" customFormat="1" ht="15" hidden="1">
      <c r="A529" s="637" t="s">
        <v>140</v>
      </c>
      <c r="B529" s="524" t="s">
        <v>472</v>
      </c>
      <c r="C529" s="628" t="s">
        <v>32</v>
      </c>
      <c r="D529" s="526" t="s">
        <v>194</v>
      </c>
      <c r="E529" s="527"/>
      <c r="F529" s="528"/>
      <c r="G529" s="505"/>
    </row>
    <row r="530" spans="1:7" s="506" customFormat="1" ht="15" hidden="1">
      <c r="A530" s="575" t="s">
        <v>140</v>
      </c>
      <c r="B530" s="530" t="s">
        <v>472</v>
      </c>
      <c r="C530" s="627" t="s">
        <v>32</v>
      </c>
      <c r="D530" s="587">
        <v>11670</v>
      </c>
      <c r="E530" s="510"/>
      <c r="F530" s="533"/>
      <c r="G530" s="505"/>
    </row>
    <row r="531" spans="1:7" s="506" customFormat="1" ht="15" hidden="1">
      <c r="A531" s="637" t="s">
        <v>140</v>
      </c>
      <c r="B531" s="524" t="s">
        <v>472</v>
      </c>
      <c r="C531" s="628" t="s">
        <v>12</v>
      </c>
      <c r="D531" s="526" t="s">
        <v>194</v>
      </c>
      <c r="E531" s="527"/>
      <c r="F531" s="528"/>
      <c r="G531" s="505"/>
    </row>
    <row r="532" spans="1:7" s="506" customFormat="1" ht="15" hidden="1">
      <c r="A532" s="575" t="s">
        <v>140</v>
      </c>
      <c r="B532" s="530" t="s">
        <v>472</v>
      </c>
      <c r="C532" s="627" t="s">
        <v>12</v>
      </c>
      <c r="D532" s="587">
        <v>11670</v>
      </c>
      <c r="E532" s="510"/>
      <c r="F532" s="533"/>
      <c r="G532" s="505"/>
    </row>
    <row r="533" spans="1:10" s="506" customFormat="1" ht="17.25" customHeight="1" hidden="1">
      <c r="A533" s="517" t="s">
        <v>140</v>
      </c>
      <c r="B533" s="518" t="s">
        <v>473</v>
      </c>
      <c r="C533" s="519" t="s">
        <v>476</v>
      </c>
      <c r="D533" s="520" t="s">
        <v>194</v>
      </c>
      <c r="E533" s="521"/>
      <c r="F533" s="522"/>
      <c r="G533" s="534"/>
      <c r="H533" s="535"/>
      <c r="I533" s="535"/>
      <c r="J533" s="535"/>
    </row>
    <row r="534" spans="1:10" s="506" customFormat="1" ht="15" hidden="1">
      <c r="A534" s="569" t="s">
        <v>140</v>
      </c>
      <c r="B534" s="543" t="s">
        <v>473</v>
      </c>
      <c r="C534" s="525" t="s">
        <v>6</v>
      </c>
      <c r="D534" s="544" t="s">
        <v>194</v>
      </c>
      <c r="E534" s="527"/>
      <c r="F534" s="528"/>
      <c r="G534" s="534"/>
      <c r="H534" s="535"/>
      <c r="I534" s="535"/>
      <c r="J534" s="535"/>
    </row>
    <row r="535" spans="1:10" s="506" customFormat="1" ht="17.25" customHeight="1" hidden="1">
      <c r="A535" s="536" t="s">
        <v>140</v>
      </c>
      <c r="B535" s="537" t="s">
        <v>473</v>
      </c>
      <c r="C535" s="531" t="s">
        <v>6</v>
      </c>
      <c r="D535" s="538">
        <v>10010</v>
      </c>
      <c r="E535" s="510"/>
      <c r="F535" s="533"/>
      <c r="G535" s="534"/>
      <c r="H535" s="535"/>
      <c r="I535" s="535"/>
      <c r="J535" s="535"/>
    </row>
    <row r="536" spans="1:10" s="506" customFormat="1" ht="18.75" customHeight="1" hidden="1">
      <c r="A536" s="569" t="s">
        <v>140</v>
      </c>
      <c r="B536" s="543" t="s">
        <v>473</v>
      </c>
      <c r="C536" s="525" t="s">
        <v>7</v>
      </c>
      <c r="D536" s="544" t="s">
        <v>194</v>
      </c>
      <c r="E536" s="527"/>
      <c r="F536" s="528"/>
      <c r="G536" s="534"/>
      <c r="H536" s="535"/>
      <c r="I536" s="535"/>
      <c r="J536" s="535"/>
    </row>
    <row r="537" spans="1:7" s="506" customFormat="1" ht="15" hidden="1">
      <c r="A537" s="536" t="s">
        <v>140</v>
      </c>
      <c r="B537" s="537" t="s">
        <v>473</v>
      </c>
      <c r="C537" s="531" t="s">
        <v>7</v>
      </c>
      <c r="D537" s="538">
        <v>11690</v>
      </c>
      <c r="E537" s="510"/>
      <c r="F537" s="533"/>
      <c r="G537" s="505"/>
    </row>
    <row r="538" spans="1:7" s="506" customFormat="1" ht="15" hidden="1">
      <c r="A538" s="536" t="s">
        <v>140</v>
      </c>
      <c r="B538" s="537" t="s">
        <v>473</v>
      </c>
      <c r="C538" s="531" t="s">
        <v>7</v>
      </c>
      <c r="D538" s="538">
        <v>11700</v>
      </c>
      <c r="E538" s="510"/>
      <c r="F538" s="533"/>
      <c r="G538" s="505"/>
    </row>
    <row r="539" spans="1:7" s="506" customFormat="1" ht="17.25" customHeight="1" hidden="1">
      <c r="A539" s="536" t="s">
        <v>140</v>
      </c>
      <c r="B539" s="537" t="s">
        <v>473</v>
      </c>
      <c r="C539" s="531" t="s">
        <v>7</v>
      </c>
      <c r="D539" s="538">
        <v>12470</v>
      </c>
      <c r="E539" s="510"/>
      <c r="F539" s="533"/>
      <c r="G539" s="505"/>
    </row>
    <row r="540" spans="1:10" s="506" customFormat="1" ht="15" hidden="1">
      <c r="A540" s="517" t="s">
        <v>140</v>
      </c>
      <c r="B540" s="518" t="s">
        <v>474</v>
      </c>
      <c r="C540" s="519" t="s">
        <v>476</v>
      </c>
      <c r="D540" s="520" t="s">
        <v>194</v>
      </c>
      <c r="E540" s="521"/>
      <c r="F540" s="522"/>
      <c r="G540" s="534"/>
      <c r="H540" s="535"/>
      <c r="I540" s="535"/>
      <c r="J540" s="535"/>
    </row>
    <row r="541" spans="1:10" s="506" customFormat="1" ht="15" hidden="1">
      <c r="A541" s="569" t="s">
        <v>140</v>
      </c>
      <c r="B541" s="543" t="s">
        <v>474</v>
      </c>
      <c r="C541" s="525" t="s">
        <v>6</v>
      </c>
      <c r="D541" s="544" t="s">
        <v>194</v>
      </c>
      <c r="E541" s="527"/>
      <c r="F541" s="528"/>
      <c r="G541" s="534"/>
      <c r="H541" s="535"/>
      <c r="I541" s="535"/>
      <c r="J541" s="535"/>
    </row>
    <row r="542" spans="1:7" s="506" customFormat="1" ht="16.5" customHeight="1" hidden="1">
      <c r="A542" s="536" t="s">
        <v>140</v>
      </c>
      <c r="B542" s="537" t="s">
        <v>474</v>
      </c>
      <c r="C542" s="531" t="s">
        <v>6</v>
      </c>
      <c r="D542" s="538">
        <v>10010</v>
      </c>
      <c r="E542" s="510"/>
      <c r="F542" s="533"/>
      <c r="G542" s="505"/>
    </row>
    <row r="543" spans="1:10" s="535" customFormat="1" ht="25.5" hidden="1">
      <c r="A543" s="569" t="s">
        <v>140</v>
      </c>
      <c r="B543" s="543">
        <v>3</v>
      </c>
      <c r="C543" s="525" t="s">
        <v>7</v>
      </c>
      <c r="D543" s="544" t="s">
        <v>638</v>
      </c>
      <c r="E543" s="527"/>
      <c r="F543" s="528"/>
      <c r="G543" s="505"/>
      <c r="H543" s="506"/>
      <c r="I543" s="506"/>
      <c r="J543" s="506"/>
    </row>
    <row r="544" spans="1:7" s="506" customFormat="1" ht="15" customHeight="1" hidden="1">
      <c r="A544" s="536" t="s">
        <v>140</v>
      </c>
      <c r="B544" s="537" t="s">
        <v>474</v>
      </c>
      <c r="C544" s="531" t="s">
        <v>7</v>
      </c>
      <c r="D544" s="538">
        <v>10010</v>
      </c>
      <c r="E544" s="510"/>
      <c r="F544" s="533"/>
      <c r="G544" s="505"/>
    </row>
    <row r="545" spans="1:10" s="506" customFormat="1" ht="42.75" customHeight="1" hidden="1">
      <c r="A545" s="517" t="s">
        <v>140</v>
      </c>
      <c r="B545" s="518" t="s">
        <v>501</v>
      </c>
      <c r="C545" s="519" t="s">
        <v>476</v>
      </c>
      <c r="D545" s="520" t="s">
        <v>194</v>
      </c>
      <c r="E545" s="521"/>
      <c r="F545" s="522"/>
      <c r="G545" s="534"/>
      <c r="H545" s="535"/>
      <c r="I545" s="535"/>
      <c r="J545" s="535"/>
    </row>
    <row r="546" spans="1:10" s="506" customFormat="1" ht="15" hidden="1">
      <c r="A546" s="569" t="s">
        <v>140</v>
      </c>
      <c r="B546" s="543">
        <v>4</v>
      </c>
      <c r="C546" s="525" t="s">
        <v>6</v>
      </c>
      <c r="D546" s="544" t="s">
        <v>194</v>
      </c>
      <c r="E546" s="527"/>
      <c r="F546" s="528"/>
      <c r="G546" s="534"/>
      <c r="H546" s="535"/>
      <c r="I546" s="535"/>
      <c r="J546" s="535"/>
    </row>
    <row r="547" spans="1:7" s="506" customFormat="1" ht="15" hidden="1">
      <c r="A547" s="536" t="s">
        <v>140</v>
      </c>
      <c r="B547" s="537" t="s">
        <v>501</v>
      </c>
      <c r="C547" s="531" t="s">
        <v>6</v>
      </c>
      <c r="D547" s="538">
        <v>10020</v>
      </c>
      <c r="E547" s="510"/>
      <c r="F547" s="533"/>
      <c r="G547" s="505"/>
    </row>
    <row r="548" spans="1:7" s="506" customFormat="1" ht="30" customHeight="1" hidden="1">
      <c r="A548" s="517" t="s">
        <v>140</v>
      </c>
      <c r="B548" s="518">
        <v>5</v>
      </c>
      <c r="C548" s="519" t="s">
        <v>476</v>
      </c>
      <c r="D548" s="520" t="s">
        <v>194</v>
      </c>
      <c r="E548" s="521"/>
      <c r="F548" s="522"/>
      <c r="G548" s="505"/>
    </row>
    <row r="549" spans="1:7" s="506" customFormat="1" ht="41.25" customHeight="1" hidden="1">
      <c r="A549" s="569" t="s">
        <v>140</v>
      </c>
      <c r="B549" s="543">
        <v>5</v>
      </c>
      <c r="C549" s="525" t="s">
        <v>6</v>
      </c>
      <c r="D549" s="544" t="s">
        <v>194</v>
      </c>
      <c r="E549" s="527"/>
      <c r="F549" s="528"/>
      <c r="G549" s="505"/>
    </row>
    <row r="550" spans="1:7" s="506" customFormat="1" ht="15" hidden="1">
      <c r="A550" s="536" t="s">
        <v>140</v>
      </c>
      <c r="B550" s="537">
        <v>5</v>
      </c>
      <c r="C550" s="531" t="s">
        <v>6</v>
      </c>
      <c r="D550" s="538">
        <v>12000</v>
      </c>
      <c r="E550" s="510"/>
      <c r="F550" s="533"/>
      <c r="G550" s="505"/>
    </row>
    <row r="551" spans="1:10" s="535" customFormat="1" ht="15.75" hidden="1">
      <c r="A551" s="569" t="s">
        <v>53</v>
      </c>
      <c r="B551" s="543" t="s">
        <v>475</v>
      </c>
      <c r="C551" s="525" t="s">
        <v>476</v>
      </c>
      <c r="D551" s="544" t="s">
        <v>194</v>
      </c>
      <c r="E551" s="515"/>
      <c r="F551" s="516"/>
      <c r="G551" s="505"/>
      <c r="H551" s="506"/>
      <c r="I551" s="506"/>
      <c r="J551" s="506"/>
    </row>
    <row r="552" spans="1:10" s="506" customFormat="1" ht="15" hidden="1">
      <c r="A552" s="629" t="s">
        <v>53</v>
      </c>
      <c r="B552" s="630" t="s">
        <v>472</v>
      </c>
      <c r="C552" s="638" t="s">
        <v>476</v>
      </c>
      <c r="D552" s="639" t="s">
        <v>194</v>
      </c>
      <c r="E552" s="521"/>
      <c r="F552" s="522"/>
      <c r="G552" s="534"/>
      <c r="H552" s="535"/>
      <c r="I552" s="535"/>
      <c r="J552" s="535"/>
    </row>
    <row r="553" spans="1:10" s="535" customFormat="1" ht="15" hidden="1">
      <c r="A553" s="560" t="s">
        <v>53</v>
      </c>
      <c r="B553" s="560" t="s">
        <v>472</v>
      </c>
      <c r="C553" s="471" t="s">
        <v>6</v>
      </c>
      <c r="D553" s="561" t="s">
        <v>194</v>
      </c>
      <c r="E553" s="527"/>
      <c r="F553" s="528"/>
      <c r="G553" s="505"/>
      <c r="H553" s="506"/>
      <c r="I553" s="506"/>
      <c r="J553" s="506"/>
    </row>
    <row r="554" spans="1:10" s="535" customFormat="1" ht="19.5" customHeight="1" hidden="1">
      <c r="A554" s="450" t="s">
        <v>53</v>
      </c>
      <c r="B554" s="450" t="s">
        <v>472</v>
      </c>
      <c r="C554" s="450" t="s">
        <v>6</v>
      </c>
      <c r="D554" s="467" t="s">
        <v>480</v>
      </c>
      <c r="E554" s="510"/>
      <c r="F554" s="533"/>
      <c r="G554" s="505"/>
      <c r="H554" s="506"/>
      <c r="I554" s="506"/>
      <c r="J554" s="506"/>
    </row>
    <row r="555" spans="1:10" s="535" customFormat="1" ht="15" hidden="1">
      <c r="A555" s="640" t="s">
        <v>53</v>
      </c>
      <c r="B555" s="641" t="s">
        <v>472</v>
      </c>
      <c r="C555" s="641" t="s">
        <v>6</v>
      </c>
      <c r="D555" s="467" t="s">
        <v>639</v>
      </c>
      <c r="E555" s="510"/>
      <c r="F555" s="533"/>
      <c r="G555" s="505"/>
      <c r="H555" s="506"/>
      <c r="I555" s="506"/>
      <c r="J555" s="506"/>
    </row>
    <row r="556" spans="1:10" s="535" customFormat="1" ht="15" hidden="1">
      <c r="A556" s="640" t="s">
        <v>53</v>
      </c>
      <c r="B556" s="641" t="s">
        <v>472</v>
      </c>
      <c r="C556" s="641" t="s">
        <v>6</v>
      </c>
      <c r="D556" s="467" t="s">
        <v>531</v>
      </c>
      <c r="E556" s="510"/>
      <c r="F556" s="533"/>
      <c r="G556" s="505"/>
      <c r="H556" s="506"/>
      <c r="I556" s="506"/>
      <c r="J556" s="506"/>
    </row>
    <row r="557" spans="1:7" s="506" customFormat="1" ht="15" hidden="1">
      <c r="A557" s="642" t="s">
        <v>53</v>
      </c>
      <c r="B557" s="471" t="s">
        <v>472</v>
      </c>
      <c r="C557" s="471" t="s">
        <v>7</v>
      </c>
      <c r="D557" s="561" t="s">
        <v>194</v>
      </c>
      <c r="E557" s="540"/>
      <c r="F557" s="528"/>
      <c r="G557" s="505"/>
    </row>
    <row r="558" spans="1:7" s="506" customFormat="1" ht="15.75" customHeight="1" hidden="1">
      <c r="A558" s="468" t="s">
        <v>53</v>
      </c>
      <c r="B558" s="450" t="s">
        <v>472</v>
      </c>
      <c r="C558" s="450" t="s">
        <v>7</v>
      </c>
      <c r="D558" s="467" t="s">
        <v>480</v>
      </c>
      <c r="E558" s="567"/>
      <c r="F558" s="533"/>
      <c r="G558" s="505"/>
    </row>
    <row r="559" spans="1:7" s="506" customFormat="1" ht="15" hidden="1">
      <c r="A559" s="545" t="s">
        <v>53</v>
      </c>
      <c r="B559" s="613" t="s">
        <v>472</v>
      </c>
      <c r="C559" s="626" t="s">
        <v>7</v>
      </c>
      <c r="D559" s="643">
        <v>11750</v>
      </c>
      <c r="E559" s="510"/>
      <c r="F559" s="533"/>
      <c r="G559" s="505"/>
    </row>
    <row r="560" spans="1:7" s="506" customFormat="1" ht="15" hidden="1">
      <c r="A560" s="644" t="s">
        <v>53</v>
      </c>
      <c r="B560" s="645" t="s">
        <v>472</v>
      </c>
      <c r="C560" s="626" t="s">
        <v>7</v>
      </c>
      <c r="D560" s="645" t="s">
        <v>640</v>
      </c>
      <c r="E560" s="567"/>
      <c r="F560" s="533"/>
      <c r="G560" s="505"/>
    </row>
    <row r="561" spans="1:7" s="506" customFormat="1" ht="15" hidden="1">
      <c r="A561" s="468" t="s">
        <v>53</v>
      </c>
      <c r="B561" s="468" t="s">
        <v>472</v>
      </c>
      <c r="C561" s="468" t="s">
        <v>7</v>
      </c>
      <c r="D561" s="646" t="s">
        <v>642</v>
      </c>
      <c r="E561" s="567"/>
      <c r="F561" s="533"/>
      <c r="G561" s="505"/>
    </row>
    <row r="562" spans="1:7" s="506" customFormat="1" ht="15" hidden="1">
      <c r="A562" s="468" t="s">
        <v>53</v>
      </c>
      <c r="B562" s="468" t="s">
        <v>472</v>
      </c>
      <c r="C562" s="468" t="s">
        <v>7</v>
      </c>
      <c r="D562" s="646" t="s">
        <v>644</v>
      </c>
      <c r="E562" s="567"/>
      <c r="F562" s="533"/>
      <c r="G562" s="505"/>
    </row>
    <row r="563" spans="1:7" s="506" customFormat="1" ht="15" hidden="1">
      <c r="A563" s="642" t="s">
        <v>53</v>
      </c>
      <c r="B563" s="642" t="s">
        <v>472</v>
      </c>
      <c r="C563" s="642" t="s">
        <v>32</v>
      </c>
      <c r="D563" s="647" t="s">
        <v>194</v>
      </c>
      <c r="E563" s="540"/>
      <c r="F563" s="528"/>
      <c r="G563" s="505"/>
    </row>
    <row r="564" spans="1:7" s="506" customFormat="1" ht="18" customHeight="1" hidden="1">
      <c r="A564" s="468" t="s">
        <v>53</v>
      </c>
      <c r="B564" s="468" t="s">
        <v>472</v>
      </c>
      <c r="C564" s="468" t="s">
        <v>32</v>
      </c>
      <c r="D564" s="646" t="s">
        <v>194</v>
      </c>
      <c r="E564" s="567"/>
      <c r="F564" s="533"/>
      <c r="G564" s="505"/>
    </row>
    <row r="565" spans="1:7" s="506" customFormat="1" ht="15" hidden="1">
      <c r="A565" s="545" t="s">
        <v>53</v>
      </c>
      <c r="B565" s="613" t="s">
        <v>472</v>
      </c>
      <c r="C565" s="614" t="s">
        <v>32</v>
      </c>
      <c r="D565" s="643">
        <v>11760</v>
      </c>
      <c r="E565" s="510"/>
      <c r="F565" s="533"/>
      <c r="G565" s="505"/>
    </row>
    <row r="566" spans="1:7" s="506" customFormat="1" ht="15" hidden="1">
      <c r="A566" s="562">
        <v>10</v>
      </c>
      <c r="B566" s="562">
        <v>1</v>
      </c>
      <c r="C566" s="450" t="s">
        <v>32</v>
      </c>
      <c r="D566" s="563">
        <v>11780</v>
      </c>
      <c r="E566" s="510"/>
      <c r="F566" s="533"/>
      <c r="G566" s="505"/>
    </row>
    <row r="567" spans="1:7" s="506" customFormat="1" ht="15" hidden="1">
      <c r="A567" s="640" t="s">
        <v>53</v>
      </c>
      <c r="B567" s="641" t="s">
        <v>472</v>
      </c>
      <c r="C567" s="641" t="s">
        <v>32</v>
      </c>
      <c r="D567" s="467" t="s">
        <v>531</v>
      </c>
      <c r="E567" s="510"/>
      <c r="F567" s="533"/>
      <c r="G567" s="505"/>
    </row>
    <row r="568" spans="1:7" s="506" customFormat="1" ht="15" hidden="1">
      <c r="A568" s="560">
        <v>10</v>
      </c>
      <c r="B568" s="560">
        <v>1</v>
      </c>
      <c r="C568" s="471" t="s">
        <v>12</v>
      </c>
      <c r="D568" s="561" t="s">
        <v>194</v>
      </c>
      <c r="E568" s="527"/>
      <c r="F568" s="528"/>
      <c r="G568" s="505"/>
    </row>
    <row r="569" spans="1:7" s="506" customFormat="1" ht="15" hidden="1">
      <c r="A569" s="575" t="s">
        <v>53</v>
      </c>
      <c r="B569" s="530" t="s">
        <v>472</v>
      </c>
      <c r="C569" s="641" t="s">
        <v>12</v>
      </c>
      <c r="D569" s="587">
        <v>11770</v>
      </c>
      <c r="E569" s="510"/>
      <c r="F569" s="533"/>
      <c r="G569" s="505"/>
    </row>
    <row r="570" spans="1:10" s="506" customFormat="1" ht="15" hidden="1">
      <c r="A570" s="517" t="s">
        <v>53</v>
      </c>
      <c r="B570" s="518" t="s">
        <v>473</v>
      </c>
      <c r="C570" s="519" t="s">
        <v>476</v>
      </c>
      <c r="D570" s="520" t="s">
        <v>194</v>
      </c>
      <c r="E570" s="521"/>
      <c r="F570" s="522"/>
      <c r="G570" s="534"/>
      <c r="H570" s="535"/>
      <c r="I570" s="535"/>
      <c r="J570" s="535"/>
    </row>
    <row r="571" spans="1:7" s="506" customFormat="1" ht="15" hidden="1">
      <c r="A571" s="642" t="s">
        <v>53</v>
      </c>
      <c r="B571" s="642" t="s">
        <v>473</v>
      </c>
      <c r="C571" s="642" t="s">
        <v>6</v>
      </c>
      <c r="D571" s="647" t="s">
        <v>194</v>
      </c>
      <c r="E571" s="540"/>
      <c r="F571" s="528"/>
      <c r="G571" s="505"/>
    </row>
    <row r="572" spans="1:7" s="506" customFormat="1" ht="17.25" customHeight="1" hidden="1">
      <c r="A572" s="644" t="s">
        <v>53</v>
      </c>
      <c r="B572" s="644" t="s">
        <v>473</v>
      </c>
      <c r="C572" s="644" t="s">
        <v>6</v>
      </c>
      <c r="D572" s="645" t="s">
        <v>480</v>
      </c>
      <c r="E572" s="567"/>
      <c r="F572" s="533"/>
      <c r="G572" s="505"/>
    </row>
    <row r="573" spans="1:7" s="506" customFormat="1" ht="15" hidden="1">
      <c r="A573" s="450" t="s">
        <v>53</v>
      </c>
      <c r="B573" s="450" t="s">
        <v>473</v>
      </c>
      <c r="C573" s="450" t="s">
        <v>6</v>
      </c>
      <c r="D573" s="467" t="s">
        <v>640</v>
      </c>
      <c r="E573" s="567"/>
      <c r="F573" s="533"/>
      <c r="G573" s="505"/>
    </row>
    <row r="574" spans="1:7" s="506" customFormat="1" ht="15" hidden="1">
      <c r="A574" s="450" t="s">
        <v>53</v>
      </c>
      <c r="B574" s="450" t="s">
        <v>473</v>
      </c>
      <c r="C574" s="450" t="s">
        <v>6</v>
      </c>
      <c r="D574" s="467" t="s">
        <v>531</v>
      </c>
      <c r="E574" s="510"/>
      <c r="F574" s="533"/>
      <c r="G574" s="505"/>
    </row>
    <row r="575" spans="1:51" s="650" customFormat="1" ht="15" hidden="1">
      <c r="A575" s="635" t="s">
        <v>53</v>
      </c>
      <c r="B575" s="635" t="s">
        <v>473</v>
      </c>
      <c r="C575" s="635" t="s">
        <v>7</v>
      </c>
      <c r="D575" s="648" t="s">
        <v>194</v>
      </c>
      <c r="E575" s="540"/>
      <c r="F575" s="528"/>
      <c r="G575" s="505"/>
      <c r="H575" s="505"/>
      <c r="I575" s="505"/>
      <c r="J575" s="505"/>
      <c r="K575" s="505"/>
      <c r="L575" s="505"/>
      <c r="M575" s="505"/>
      <c r="N575" s="505"/>
      <c r="O575" s="505"/>
      <c r="P575" s="505"/>
      <c r="Q575" s="505"/>
      <c r="R575" s="505"/>
      <c r="S575" s="505"/>
      <c r="T575" s="505"/>
      <c r="U575" s="505"/>
      <c r="V575" s="505"/>
      <c r="W575" s="505"/>
      <c r="X575" s="505"/>
      <c r="Y575" s="505"/>
      <c r="Z575" s="505"/>
      <c r="AA575" s="505"/>
      <c r="AB575" s="505"/>
      <c r="AC575" s="505"/>
      <c r="AD575" s="505"/>
      <c r="AE575" s="505"/>
      <c r="AF575" s="505"/>
      <c r="AG575" s="505"/>
      <c r="AH575" s="505"/>
      <c r="AI575" s="505"/>
      <c r="AJ575" s="505"/>
      <c r="AK575" s="505"/>
      <c r="AL575" s="505"/>
      <c r="AM575" s="505"/>
      <c r="AN575" s="505"/>
      <c r="AO575" s="505"/>
      <c r="AP575" s="505"/>
      <c r="AQ575" s="505"/>
      <c r="AR575" s="505"/>
      <c r="AS575" s="505"/>
      <c r="AT575" s="505"/>
      <c r="AU575" s="505"/>
      <c r="AV575" s="505"/>
      <c r="AW575" s="505"/>
      <c r="AX575" s="505"/>
      <c r="AY575" s="649"/>
    </row>
    <row r="576" spans="1:6" s="505" customFormat="1" ht="19.5" customHeight="1" hidden="1">
      <c r="A576" s="644" t="s">
        <v>53</v>
      </c>
      <c r="B576" s="644" t="s">
        <v>473</v>
      </c>
      <c r="C576" s="644" t="s">
        <v>7</v>
      </c>
      <c r="D576" s="645" t="s">
        <v>480</v>
      </c>
      <c r="E576" s="567"/>
      <c r="F576" s="533"/>
    </row>
    <row r="577" spans="1:6" s="505" customFormat="1" ht="15" hidden="1">
      <c r="A577" s="651" t="s">
        <v>53</v>
      </c>
      <c r="B577" s="651" t="s">
        <v>473</v>
      </c>
      <c r="C577" s="644" t="s">
        <v>7</v>
      </c>
      <c r="D577" s="652">
        <v>11790</v>
      </c>
      <c r="E577" s="510"/>
      <c r="F577" s="533"/>
    </row>
    <row r="578" spans="1:7" s="506" customFormat="1" ht="0.75" customHeight="1" hidden="1">
      <c r="A578" s="471" t="s">
        <v>53</v>
      </c>
      <c r="B578" s="471" t="s">
        <v>473</v>
      </c>
      <c r="C578" s="471" t="s">
        <v>32</v>
      </c>
      <c r="D578" s="561" t="s">
        <v>194</v>
      </c>
      <c r="E578" s="540"/>
      <c r="F578" s="528"/>
      <c r="G578" s="505"/>
    </row>
    <row r="579" spans="1:7" s="506" customFormat="1" ht="16.5" customHeight="1" hidden="1">
      <c r="A579" s="644" t="s">
        <v>53</v>
      </c>
      <c r="B579" s="644" t="s">
        <v>473</v>
      </c>
      <c r="C579" s="644" t="s">
        <v>32</v>
      </c>
      <c r="D579" s="645" t="s">
        <v>480</v>
      </c>
      <c r="E579" s="567"/>
      <c r="F579" s="533"/>
      <c r="G579" s="505"/>
    </row>
    <row r="580" spans="1:7" s="506" customFormat="1" ht="15" hidden="1">
      <c r="A580" s="626" t="s">
        <v>53</v>
      </c>
      <c r="B580" s="626" t="s">
        <v>473</v>
      </c>
      <c r="C580" s="626" t="s">
        <v>32</v>
      </c>
      <c r="D580" s="653" t="s">
        <v>640</v>
      </c>
      <c r="E580" s="567"/>
      <c r="F580" s="533"/>
      <c r="G580" s="505"/>
    </row>
    <row r="581" spans="1:7" s="506" customFormat="1" ht="15" hidden="1">
      <c r="A581" s="536" t="s">
        <v>53</v>
      </c>
      <c r="B581" s="538" t="s">
        <v>473</v>
      </c>
      <c r="C581" s="450" t="s">
        <v>32</v>
      </c>
      <c r="D581" s="654">
        <v>11820</v>
      </c>
      <c r="E581" s="510"/>
      <c r="F581" s="533"/>
      <c r="G581" s="505"/>
    </row>
    <row r="582" spans="1:7" s="506" customFormat="1" ht="15" hidden="1">
      <c r="A582" s="569">
        <v>10</v>
      </c>
      <c r="B582" s="594">
        <v>2</v>
      </c>
      <c r="C582" s="471" t="s">
        <v>12</v>
      </c>
      <c r="D582" s="655" t="s">
        <v>194</v>
      </c>
      <c r="E582" s="527"/>
      <c r="F582" s="528"/>
      <c r="G582" s="505"/>
    </row>
    <row r="583" spans="1:7" s="506" customFormat="1" ht="18" customHeight="1" hidden="1">
      <c r="A583" s="644" t="s">
        <v>53</v>
      </c>
      <c r="B583" s="644" t="s">
        <v>473</v>
      </c>
      <c r="C583" s="644" t="s">
        <v>12</v>
      </c>
      <c r="D583" s="645" t="s">
        <v>480</v>
      </c>
      <c r="E583" s="567"/>
      <c r="F583" s="533"/>
      <c r="G583" s="505"/>
    </row>
    <row r="584" spans="1:7" s="506" customFormat="1" ht="15" hidden="1">
      <c r="A584" s="450" t="s">
        <v>53</v>
      </c>
      <c r="B584" s="450" t="s">
        <v>473</v>
      </c>
      <c r="C584" s="450" t="s">
        <v>12</v>
      </c>
      <c r="D584" s="467" t="s">
        <v>640</v>
      </c>
      <c r="E584" s="567"/>
      <c r="F584" s="533"/>
      <c r="G584" s="505"/>
    </row>
    <row r="585" spans="1:7" s="506" customFormat="1" ht="15" hidden="1">
      <c r="A585" s="562" t="s">
        <v>53</v>
      </c>
      <c r="B585" s="562" t="s">
        <v>473</v>
      </c>
      <c r="C585" s="450" t="s">
        <v>12</v>
      </c>
      <c r="D585" s="563">
        <v>11810</v>
      </c>
      <c r="E585" s="510"/>
      <c r="F585" s="533"/>
      <c r="G585" s="505"/>
    </row>
    <row r="586" spans="1:7" s="506" customFormat="1" ht="15" hidden="1">
      <c r="A586" s="656">
        <v>10</v>
      </c>
      <c r="B586" s="613">
        <v>2</v>
      </c>
      <c r="C586" s="657" t="s">
        <v>12</v>
      </c>
      <c r="D586" s="643">
        <v>11880</v>
      </c>
      <c r="E586" s="510"/>
      <c r="F586" s="533"/>
      <c r="G586" s="505"/>
    </row>
    <row r="587" spans="1:10" s="506" customFormat="1" ht="15" hidden="1">
      <c r="A587" s="471" t="s">
        <v>53</v>
      </c>
      <c r="B587" s="471" t="s">
        <v>473</v>
      </c>
      <c r="C587" s="471" t="s">
        <v>41</v>
      </c>
      <c r="D587" s="561" t="s">
        <v>194</v>
      </c>
      <c r="E587" s="540"/>
      <c r="F587" s="528"/>
      <c r="G587" s="534"/>
      <c r="H587" s="535"/>
      <c r="I587" s="535"/>
      <c r="J587" s="535"/>
    </row>
    <row r="588" spans="1:10" s="506" customFormat="1" ht="15" hidden="1">
      <c r="A588" s="450" t="s">
        <v>53</v>
      </c>
      <c r="B588" s="450" t="s">
        <v>473</v>
      </c>
      <c r="C588" s="450" t="s">
        <v>41</v>
      </c>
      <c r="D588" s="467" t="s">
        <v>640</v>
      </c>
      <c r="E588" s="567"/>
      <c r="F588" s="533"/>
      <c r="G588" s="534"/>
      <c r="H588" s="535"/>
      <c r="I588" s="535"/>
      <c r="J588" s="535"/>
    </row>
    <row r="589" spans="1:10" s="506" customFormat="1" ht="15" hidden="1">
      <c r="A589" s="450" t="s">
        <v>53</v>
      </c>
      <c r="B589" s="450" t="s">
        <v>473</v>
      </c>
      <c r="C589" s="450" t="s">
        <v>41</v>
      </c>
      <c r="D589" s="467" t="s">
        <v>531</v>
      </c>
      <c r="E589" s="567"/>
      <c r="F589" s="533"/>
      <c r="G589" s="534"/>
      <c r="H589" s="535"/>
      <c r="I589" s="535"/>
      <c r="J589" s="535"/>
    </row>
    <row r="590" spans="1:10" s="506" customFormat="1" ht="15" hidden="1">
      <c r="A590" s="577">
        <v>10</v>
      </c>
      <c r="B590" s="578">
        <v>3</v>
      </c>
      <c r="C590" s="658" t="s">
        <v>476</v>
      </c>
      <c r="D590" s="580" t="s">
        <v>194</v>
      </c>
      <c r="E590" s="521"/>
      <c r="F590" s="522"/>
      <c r="G590" s="534"/>
      <c r="H590" s="535"/>
      <c r="I590" s="535"/>
      <c r="J590" s="535"/>
    </row>
    <row r="591" spans="1:10" s="535" customFormat="1" ht="15" hidden="1">
      <c r="A591" s="471" t="s">
        <v>53</v>
      </c>
      <c r="B591" s="471" t="s">
        <v>474</v>
      </c>
      <c r="C591" s="471" t="s">
        <v>6</v>
      </c>
      <c r="D591" s="561" t="s">
        <v>194</v>
      </c>
      <c r="E591" s="540"/>
      <c r="F591" s="528"/>
      <c r="G591" s="505"/>
      <c r="H591" s="506"/>
      <c r="I591" s="506"/>
      <c r="J591" s="506"/>
    </row>
    <row r="592" spans="1:10" s="535" customFormat="1" ht="15" hidden="1">
      <c r="A592" s="450" t="s">
        <v>53</v>
      </c>
      <c r="B592" s="450" t="s">
        <v>474</v>
      </c>
      <c r="C592" s="450" t="s">
        <v>6</v>
      </c>
      <c r="D592" s="467" t="s">
        <v>512</v>
      </c>
      <c r="E592" s="567"/>
      <c r="F592" s="533"/>
      <c r="G592" s="505"/>
      <c r="H592" s="506"/>
      <c r="I592" s="506"/>
      <c r="J592" s="506"/>
    </row>
    <row r="593" spans="1:10" s="535" customFormat="1" ht="15" hidden="1">
      <c r="A593" s="450" t="s">
        <v>53</v>
      </c>
      <c r="B593" s="450" t="s">
        <v>474</v>
      </c>
      <c r="C593" s="450" t="s">
        <v>6</v>
      </c>
      <c r="D593" s="467" t="s">
        <v>645</v>
      </c>
      <c r="E593" s="567"/>
      <c r="F593" s="533"/>
      <c r="G593" s="505"/>
      <c r="H593" s="506"/>
      <c r="I593" s="506"/>
      <c r="J593" s="506"/>
    </row>
    <row r="594" spans="1:10" s="535" customFormat="1" ht="15" hidden="1">
      <c r="A594" s="471" t="s">
        <v>53</v>
      </c>
      <c r="B594" s="471" t="s">
        <v>474</v>
      </c>
      <c r="C594" s="471" t="s">
        <v>7</v>
      </c>
      <c r="D594" s="561" t="s">
        <v>194</v>
      </c>
      <c r="E594" s="540"/>
      <c r="F594" s="528"/>
      <c r="G594" s="505"/>
      <c r="H594" s="506"/>
      <c r="I594" s="506"/>
      <c r="J594" s="506"/>
    </row>
    <row r="595" spans="1:10" s="535" customFormat="1" ht="15" hidden="1">
      <c r="A595" s="659" t="s">
        <v>53</v>
      </c>
      <c r="B595" s="659" t="s">
        <v>474</v>
      </c>
      <c r="C595" s="626" t="s">
        <v>7</v>
      </c>
      <c r="D595" s="660">
        <v>11860</v>
      </c>
      <c r="E595" s="510"/>
      <c r="F595" s="533"/>
      <c r="G595" s="505"/>
      <c r="H595" s="506"/>
      <c r="I595" s="506"/>
      <c r="J595" s="506"/>
    </row>
    <row r="596" spans="1:7" s="506" customFormat="1" ht="15" hidden="1">
      <c r="A596" s="471" t="s">
        <v>53</v>
      </c>
      <c r="B596" s="471" t="s">
        <v>474</v>
      </c>
      <c r="C596" s="471" t="s">
        <v>32</v>
      </c>
      <c r="D596" s="561" t="s">
        <v>194</v>
      </c>
      <c r="E596" s="540"/>
      <c r="F596" s="528"/>
      <c r="G596" s="505"/>
    </row>
    <row r="597" spans="1:7" s="506" customFormat="1" ht="0.75" customHeight="1" hidden="1">
      <c r="A597" s="450" t="s">
        <v>53</v>
      </c>
      <c r="B597" s="450" t="s">
        <v>474</v>
      </c>
      <c r="C597" s="450" t="s">
        <v>32</v>
      </c>
      <c r="D597" s="467" t="s">
        <v>480</v>
      </c>
      <c r="E597" s="567"/>
      <c r="F597" s="533"/>
      <c r="G597" s="505"/>
    </row>
    <row r="598" spans="1:7" s="506" customFormat="1" ht="15" hidden="1">
      <c r="A598" s="450" t="s">
        <v>53</v>
      </c>
      <c r="B598" s="450" t="s">
        <v>474</v>
      </c>
      <c r="C598" s="450" t="s">
        <v>32</v>
      </c>
      <c r="D598" s="467" t="s">
        <v>640</v>
      </c>
      <c r="E598" s="567"/>
      <c r="F598" s="533"/>
      <c r="G598" s="505"/>
    </row>
    <row r="599" spans="1:7" s="506" customFormat="1" ht="15" hidden="1">
      <c r="A599" s="575" t="s">
        <v>53</v>
      </c>
      <c r="B599" s="530" t="s">
        <v>474</v>
      </c>
      <c r="C599" s="641" t="s">
        <v>32</v>
      </c>
      <c r="D599" s="587">
        <v>11870</v>
      </c>
      <c r="E599" s="510"/>
      <c r="F599" s="533"/>
      <c r="G599" s="505"/>
    </row>
    <row r="600" spans="1:7" s="506" customFormat="1" ht="15" hidden="1">
      <c r="A600" s="575" t="s">
        <v>53</v>
      </c>
      <c r="B600" s="530" t="s">
        <v>474</v>
      </c>
      <c r="C600" s="641" t="s">
        <v>32</v>
      </c>
      <c r="D600" s="587" t="s">
        <v>642</v>
      </c>
      <c r="E600" s="510"/>
      <c r="F600" s="533"/>
      <c r="G600" s="505"/>
    </row>
    <row r="601" spans="1:7" s="506" customFormat="1" ht="15" hidden="1">
      <c r="A601" s="575" t="s">
        <v>53</v>
      </c>
      <c r="B601" s="530" t="s">
        <v>474</v>
      </c>
      <c r="C601" s="641" t="s">
        <v>32</v>
      </c>
      <c r="D601" s="587">
        <v>50140</v>
      </c>
      <c r="E601" s="510"/>
      <c r="F601" s="533"/>
      <c r="G601" s="505"/>
    </row>
    <row r="602" spans="1:7" s="506" customFormat="1" ht="15" hidden="1">
      <c r="A602" s="536" t="s">
        <v>53</v>
      </c>
      <c r="B602" s="537" t="s">
        <v>474</v>
      </c>
      <c r="C602" s="450" t="s">
        <v>32</v>
      </c>
      <c r="D602" s="538">
        <v>13320</v>
      </c>
      <c r="E602" s="510"/>
      <c r="F602" s="533"/>
      <c r="G602" s="505"/>
    </row>
    <row r="603" spans="1:7" s="506" customFormat="1" ht="15" hidden="1">
      <c r="A603" s="536" t="s">
        <v>53</v>
      </c>
      <c r="B603" s="537" t="s">
        <v>474</v>
      </c>
      <c r="C603" s="450" t="s">
        <v>32</v>
      </c>
      <c r="D603" s="538">
        <v>13330</v>
      </c>
      <c r="E603" s="510"/>
      <c r="F603" s="533"/>
      <c r="G603" s="505"/>
    </row>
    <row r="604" spans="1:7" s="506" customFormat="1" ht="15" hidden="1">
      <c r="A604" s="536" t="s">
        <v>53</v>
      </c>
      <c r="B604" s="537" t="s">
        <v>474</v>
      </c>
      <c r="C604" s="450" t="s">
        <v>32</v>
      </c>
      <c r="D604" s="538">
        <v>13340</v>
      </c>
      <c r="E604" s="510"/>
      <c r="F604" s="533"/>
      <c r="G604" s="505"/>
    </row>
    <row r="605" spans="1:7" s="506" customFormat="1" ht="15" hidden="1">
      <c r="A605" s="569" t="s">
        <v>53</v>
      </c>
      <c r="B605" s="543" t="s">
        <v>474</v>
      </c>
      <c r="C605" s="471" t="s">
        <v>12</v>
      </c>
      <c r="D605" s="594" t="s">
        <v>194</v>
      </c>
      <c r="E605" s="527"/>
      <c r="F605" s="528"/>
      <c r="G605" s="505"/>
    </row>
    <row r="606" spans="1:7" s="506" customFormat="1" ht="15" hidden="1">
      <c r="A606" s="536" t="s">
        <v>53</v>
      </c>
      <c r="B606" s="537" t="s">
        <v>474</v>
      </c>
      <c r="C606" s="450" t="s">
        <v>12</v>
      </c>
      <c r="D606" s="538">
        <v>13350</v>
      </c>
      <c r="E606" s="510"/>
      <c r="F606" s="533"/>
      <c r="G606" s="505"/>
    </row>
    <row r="607" spans="1:7" s="506" customFormat="1" ht="15" hidden="1">
      <c r="A607" s="536">
        <v>10</v>
      </c>
      <c r="B607" s="537">
        <v>3</v>
      </c>
      <c r="C607" s="661" t="s">
        <v>12</v>
      </c>
      <c r="D607" s="538">
        <v>12440</v>
      </c>
      <c r="E607" s="510"/>
      <c r="F607" s="533"/>
      <c r="G607" s="505"/>
    </row>
    <row r="608" spans="1:7" s="506" customFormat="1" ht="15.75" hidden="1">
      <c r="A608" s="511" t="s">
        <v>57</v>
      </c>
      <c r="B608" s="512" t="s">
        <v>475</v>
      </c>
      <c r="C608" s="513" t="s">
        <v>476</v>
      </c>
      <c r="D608" s="514" t="s">
        <v>194</v>
      </c>
      <c r="E608" s="515"/>
      <c r="F608" s="516"/>
      <c r="G608" s="505"/>
    </row>
    <row r="609" spans="1:10" s="506" customFormat="1" ht="15" hidden="1">
      <c r="A609" s="517" t="s">
        <v>57</v>
      </c>
      <c r="B609" s="518" t="s">
        <v>472</v>
      </c>
      <c r="C609" s="519" t="s">
        <v>476</v>
      </c>
      <c r="D609" s="520" t="s">
        <v>194</v>
      </c>
      <c r="E609" s="521"/>
      <c r="F609" s="522"/>
      <c r="G609" s="534"/>
      <c r="H609" s="535"/>
      <c r="I609" s="535"/>
      <c r="J609" s="535"/>
    </row>
    <row r="610" spans="1:10" s="506" customFormat="1" ht="15" hidden="1">
      <c r="A610" s="569" t="s">
        <v>57</v>
      </c>
      <c r="B610" s="543" t="s">
        <v>472</v>
      </c>
      <c r="C610" s="525" t="s">
        <v>6</v>
      </c>
      <c r="D610" s="544" t="s">
        <v>194</v>
      </c>
      <c r="E610" s="527"/>
      <c r="F610" s="528"/>
      <c r="G610" s="534"/>
      <c r="H610" s="535"/>
      <c r="I610" s="535"/>
      <c r="J610" s="535"/>
    </row>
    <row r="611" spans="1:7" s="506" customFormat="1" ht="15" customHeight="1" hidden="1">
      <c r="A611" s="536" t="s">
        <v>57</v>
      </c>
      <c r="B611" s="537" t="s">
        <v>472</v>
      </c>
      <c r="C611" s="531" t="s">
        <v>6</v>
      </c>
      <c r="D611" s="538">
        <v>10010</v>
      </c>
      <c r="E611" s="510"/>
      <c r="F611" s="533"/>
      <c r="G611" s="505"/>
    </row>
    <row r="612" spans="1:10" s="535" customFormat="1" ht="15" hidden="1">
      <c r="A612" s="536" t="s">
        <v>57</v>
      </c>
      <c r="B612" s="537" t="s">
        <v>472</v>
      </c>
      <c r="C612" s="531" t="s">
        <v>6</v>
      </c>
      <c r="D612" s="538">
        <v>11890</v>
      </c>
      <c r="E612" s="510"/>
      <c r="F612" s="533"/>
      <c r="G612" s="505"/>
      <c r="H612" s="506"/>
      <c r="I612" s="506"/>
      <c r="J612" s="506"/>
    </row>
    <row r="613" spans="1:10" s="535" customFormat="1" ht="15" hidden="1">
      <c r="A613" s="569" t="s">
        <v>57</v>
      </c>
      <c r="B613" s="543" t="s">
        <v>472</v>
      </c>
      <c r="C613" s="525" t="s">
        <v>7</v>
      </c>
      <c r="D613" s="544" t="s">
        <v>194</v>
      </c>
      <c r="E613" s="527"/>
      <c r="F613" s="528"/>
      <c r="G613" s="505"/>
      <c r="H613" s="506"/>
      <c r="I613" s="506"/>
      <c r="J613" s="506"/>
    </row>
    <row r="614" spans="1:10" s="535" customFormat="1" ht="15" hidden="1">
      <c r="A614" s="536" t="s">
        <v>57</v>
      </c>
      <c r="B614" s="537" t="s">
        <v>472</v>
      </c>
      <c r="C614" s="531" t="s">
        <v>7</v>
      </c>
      <c r="D614" s="538">
        <v>11890</v>
      </c>
      <c r="E614" s="510"/>
      <c r="F614" s="533"/>
      <c r="G614" s="505"/>
      <c r="H614" s="506"/>
      <c r="I614" s="506"/>
      <c r="J614" s="506"/>
    </row>
    <row r="615" spans="1:10" s="535" customFormat="1" ht="15" hidden="1">
      <c r="A615" s="569">
        <v>11</v>
      </c>
      <c r="B615" s="543">
        <v>1</v>
      </c>
      <c r="C615" s="525" t="s">
        <v>32</v>
      </c>
      <c r="D615" s="544" t="s">
        <v>194</v>
      </c>
      <c r="E615" s="527"/>
      <c r="F615" s="528"/>
      <c r="G615" s="505"/>
      <c r="H615" s="506"/>
      <c r="I615" s="506"/>
      <c r="J615" s="506"/>
    </row>
    <row r="616" spans="1:10" s="535" customFormat="1" ht="17.25" customHeight="1" hidden="1">
      <c r="A616" s="536">
        <v>11</v>
      </c>
      <c r="B616" s="537">
        <v>1</v>
      </c>
      <c r="C616" s="531" t="s">
        <v>32</v>
      </c>
      <c r="D616" s="538">
        <v>12470</v>
      </c>
      <c r="E616" s="510"/>
      <c r="F616" s="533"/>
      <c r="G616" s="505"/>
      <c r="H616" s="506"/>
      <c r="I616" s="506"/>
      <c r="J616" s="506"/>
    </row>
    <row r="617" spans="1:10" s="506" customFormat="1" ht="15" hidden="1">
      <c r="A617" s="517" t="s">
        <v>57</v>
      </c>
      <c r="B617" s="518" t="s">
        <v>473</v>
      </c>
      <c r="C617" s="519" t="s">
        <v>476</v>
      </c>
      <c r="D617" s="520" t="s">
        <v>194</v>
      </c>
      <c r="E617" s="521"/>
      <c r="F617" s="522"/>
      <c r="G617" s="534"/>
      <c r="H617" s="535"/>
      <c r="I617" s="535"/>
      <c r="J617" s="535"/>
    </row>
    <row r="618" spans="1:10" s="506" customFormat="1" ht="15" hidden="1">
      <c r="A618" s="569" t="s">
        <v>57</v>
      </c>
      <c r="B618" s="543" t="s">
        <v>473</v>
      </c>
      <c r="C618" s="525" t="s">
        <v>6</v>
      </c>
      <c r="D618" s="544" t="s">
        <v>194</v>
      </c>
      <c r="E618" s="527"/>
      <c r="F618" s="528"/>
      <c r="G618" s="534"/>
      <c r="H618" s="535"/>
      <c r="I618" s="535"/>
      <c r="J618" s="535"/>
    </row>
    <row r="619" spans="1:7" s="506" customFormat="1" ht="16.5" customHeight="1" hidden="1">
      <c r="A619" s="536" t="s">
        <v>57</v>
      </c>
      <c r="B619" s="537" t="s">
        <v>473</v>
      </c>
      <c r="C619" s="531" t="s">
        <v>6</v>
      </c>
      <c r="D619" s="538">
        <v>10010</v>
      </c>
      <c r="E619" s="510"/>
      <c r="F619" s="533"/>
      <c r="G619" s="505"/>
    </row>
    <row r="620" spans="1:10" s="535" customFormat="1" ht="15" hidden="1">
      <c r="A620" s="536" t="s">
        <v>57</v>
      </c>
      <c r="B620" s="537" t="s">
        <v>473</v>
      </c>
      <c r="C620" s="531" t="s">
        <v>6</v>
      </c>
      <c r="D620" s="538">
        <v>11900</v>
      </c>
      <c r="E620" s="510"/>
      <c r="F620" s="533"/>
      <c r="G620" s="505"/>
      <c r="H620" s="506"/>
      <c r="I620" s="506"/>
      <c r="J620" s="506"/>
    </row>
    <row r="621" spans="1:10" s="535" customFormat="1" ht="15" hidden="1">
      <c r="A621" s="536" t="s">
        <v>57</v>
      </c>
      <c r="B621" s="537" t="s">
        <v>473</v>
      </c>
      <c r="C621" s="531" t="s">
        <v>6</v>
      </c>
      <c r="D621" s="538" t="s">
        <v>652</v>
      </c>
      <c r="E621" s="510"/>
      <c r="F621" s="616"/>
      <c r="G621" s="505"/>
      <c r="H621" s="506"/>
      <c r="I621" s="506"/>
      <c r="J621" s="506"/>
    </row>
    <row r="622" spans="1:10" s="535" customFormat="1" ht="15" hidden="1">
      <c r="A622" s="536" t="s">
        <v>57</v>
      </c>
      <c r="B622" s="537" t="s">
        <v>473</v>
      </c>
      <c r="C622" s="531" t="s">
        <v>6</v>
      </c>
      <c r="D622" s="538">
        <v>50810</v>
      </c>
      <c r="E622" s="510"/>
      <c r="F622" s="533"/>
      <c r="G622" s="505"/>
      <c r="H622" s="506"/>
      <c r="I622" s="506"/>
      <c r="J622" s="506"/>
    </row>
    <row r="623" spans="1:10" s="535" customFormat="1" ht="15" hidden="1">
      <c r="A623" s="569" t="s">
        <v>57</v>
      </c>
      <c r="B623" s="543" t="s">
        <v>473</v>
      </c>
      <c r="C623" s="525" t="s">
        <v>7</v>
      </c>
      <c r="D623" s="544" t="s">
        <v>194</v>
      </c>
      <c r="E623" s="527"/>
      <c r="F623" s="528"/>
      <c r="G623" s="505"/>
      <c r="H623" s="506"/>
      <c r="I623" s="506"/>
      <c r="J623" s="506"/>
    </row>
    <row r="624" spans="1:10" s="535" customFormat="1" ht="17.25" customHeight="1" hidden="1">
      <c r="A624" s="536" t="s">
        <v>57</v>
      </c>
      <c r="B624" s="537" t="s">
        <v>473</v>
      </c>
      <c r="C624" s="531" t="s">
        <v>7</v>
      </c>
      <c r="D624" s="538">
        <v>11060</v>
      </c>
      <c r="E624" s="510"/>
      <c r="F624" s="533"/>
      <c r="G624" s="505"/>
      <c r="H624" s="506"/>
      <c r="I624" s="506"/>
      <c r="J624" s="506"/>
    </row>
    <row r="625" spans="1:10" s="535" customFormat="1" ht="15" hidden="1">
      <c r="A625" s="536" t="s">
        <v>57</v>
      </c>
      <c r="B625" s="537" t="s">
        <v>473</v>
      </c>
      <c r="C625" s="531" t="s">
        <v>7</v>
      </c>
      <c r="D625" s="538">
        <v>11560</v>
      </c>
      <c r="E625" s="510"/>
      <c r="F625" s="533"/>
      <c r="G625" s="505"/>
      <c r="H625" s="506"/>
      <c r="I625" s="506"/>
      <c r="J625" s="506"/>
    </row>
    <row r="626" spans="1:10" s="535" customFormat="1" ht="15" hidden="1">
      <c r="A626" s="536" t="s">
        <v>57</v>
      </c>
      <c r="B626" s="537" t="s">
        <v>473</v>
      </c>
      <c r="C626" s="531" t="s">
        <v>7</v>
      </c>
      <c r="D626" s="538">
        <v>11730</v>
      </c>
      <c r="E626" s="510"/>
      <c r="F626" s="533"/>
      <c r="G626" s="505"/>
      <c r="H626" s="506"/>
      <c r="I626" s="506"/>
      <c r="J626" s="506"/>
    </row>
    <row r="627" spans="1:10" s="506" customFormat="1" ht="18" customHeight="1" hidden="1">
      <c r="A627" s="517" t="s">
        <v>57</v>
      </c>
      <c r="B627" s="518" t="s">
        <v>474</v>
      </c>
      <c r="C627" s="519" t="s">
        <v>476</v>
      </c>
      <c r="D627" s="520" t="s">
        <v>194</v>
      </c>
      <c r="E627" s="521"/>
      <c r="F627" s="522"/>
      <c r="G627" s="534"/>
      <c r="H627" s="535"/>
      <c r="I627" s="535"/>
      <c r="J627" s="535"/>
    </row>
    <row r="628" spans="1:10" s="506" customFormat="1" ht="28.5" customHeight="1" hidden="1">
      <c r="A628" s="569" t="s">
        <v>57</v>
      </c>
      <c r="B628" s="543" t="s">
        <v>474</v>
      </c>
      <c r="C628" s="525" t="s">
        <v>6</v>
      </c>
      <c r="D628" s="544" t="s">
        <v>194</v>
      </c>
      <c r="E628" s="527"/>
      <c r="F628" s="528"/>
      <c r="G628" s="534"/>
      <c r="H628" s="535"/>
      <c r="I628" s="535"/>
      <c r="J628" s="535"/>
    </row>
    <row r="629" spans="1:10" s="535" customFormat="1" ht="15.75" customHeight="1" hidden="1">
      <c r="A629" s="536" t="s">
        <v>57</v>
      </c>
      <c r="B629" s="537" t="s">
        <v>474</v>
      </c>
      <c r="C629" s="531" t="s">
        <v>6</v>
      </c>
      <c r="D629" s="538">
        <v>10020</v>
      </c>
      <c r="E629" s="510"/>
      <c r="F629" s="533"/>
      <c r="G629" s="505"/>
      <c r="H629" s="506"/>
      <c r="I629" s="506"/>
      <c r="J629" s="506"/>
    </row>
    <row r="630" spans="1:7" s="506" customFormat="1" ht="65.25" customHeight="1" hidden="1">
      <c r="A630" s="569" t="s">
        <v>38</v>
      </c>
      <c r="B630" s="525" t="s">
        <v>475</v>
      </c>
      <c r="C630" s="525" t="s">
        <v>476</v>
      </c>
      <c r="D630" s="544" t="s">
        <v>194</v>
      </c>
      <c r="E630" s="662"/>
      <c r="F630" s="516"/>
      <c r="G630" s="505"/>
    </row>
    <row r="631" spans="1:10" s="506" customFormat="1" ht="15" hidden="1">
      <c r="A631" s="517" t="s">
        <v>38</v>
      </c>
      <c r="B631" s="518" t="s">
        <v>472</v>
      </c>
      <c r="C631" s="519" t="s">
        <v>476</v>
      </c>
      <c r="D631" s="520" t="s">
        <v>194</v>
      </c>
      <c r="E631" s="663"/>
      <c r="F631" s="522"/>
      <c r="G631" s="534"/>
      <c r="H631" s="535"/>
      <c r="I631" s="535"/>
      <c r="J631" s="535"/>
    </row>
    <row r="632" spans="1:7" s="506" customFormat="1" ht="15" hidden="1">
      <c r="A632" s="536" t="s">
        <v>38</v>
      </c>
      <c r="B632" s="537" t="s">
        <v>472</v>
      </c>
      <c r="C632" s="531" t="s">
        <v>6</v>
      </c>
      <c r="D632" s="566" t="s">
        <v>194</v>
      </c>
      <c r="E632" s="527"/>
      <c r="F632" s="528"/>
      <c r="G632" s="505"/>
    </row>
    <row r="633" spans="1:7" s="506" customFormat="1" ht="15" hidden="1">
      <c r="A633" s="536" t="s">
        <v>38</v>
      </c>
      <c r="B633" s="537" t="s">
        <v>472</v>
      </c>
      <c r="C633" s="531" t="s">
        <v>6</v>
      </c>
      <c r="D633" s="566" t="s">
        <v>654</v>
      </c>
      <c r="E633" s="510"/>
      <c r="F633" s="533"/>
      <c r="G633" s="505"/>
    </row>
    <row r="634" spans="1:10" s="506" customFormat="1" ht="17.25" customHeight="1" hidden="1">
      <c r="A634" s="536" t="s">
        <v>38</v>
      </c>
      <c r="B634" s="537" t="s">
        <v>472</v>
      </c>
      <c r="C634" s="531" t="s">
        <v>6</v>
      </c>
      <c r="D634" s="566" t="s">
        <v>480</v>
      </c>
      <c r="E634" s="510"/>
      <c r="F634" s="533"/>
      <c r="G634" s="534"/>
      <c r="H634" s="535"/>
      <c r="I634" s="535"/>
      <c r="J634" s="535"/>
    </row>
    <row r="635" spans="1:10" s="506" customFormat="1" ht="15" hidden="1">
      <c r="A635" s="569" t="s">
        <v>655</v>
      </c>
      <c r="B635" s="543" t="s">
        <v>472</v>
      </c>
      <c r="C635" s="525" t="s">
        <v>7</v>
      </c>
      <c r="D635" s="544" t="s">
        <v>194</v>
      </c>
      <c r="E635" s="527"/>
      <c r="F635" s="528"/>
      <c r="G635" s="534"/>
      <c r="H635" s="535"/>
      <c r="I635" s="535"/>
      <c r="J635" s="535"/>
    </row>
    <row r="636" spans="1:10" s="506" customFormat="1" ht="15" hidden="1">
      <c r="A636" s="536" t="s">
        <v>38</v>
      </c>
      <c r="B636" s="537" t="s">
        <v>472</v>
      </c>
      <c r="C636" s="531" t="s">
        <v>7</v>
      </c>
      <c r="D636" s="566" t="s">
        <v>654</v>
      </c>
      <c r="E636" s="510"/>
      <c r="F636" s="533"/>
      <c r="G636" s="534"/>
      <c r="H636" s="535"/>
      <c r="I636" s="535"/>
      <c r="J636" s="535"/>
    </row>
    <row r="637" spans="1:10" s="506" customFormat="1" ht="15" hidden="1">
      <c r="A637" s="536">
        <v>12</v>
      </c>
      <c r="B637" s="537">
        <v>1</v>
      </c>
      <c r="C637" s="531" t="s">
        <v>7</v>
      </c>
      <c r="D637" s="566" t="s">
        <v>640</v>
      </c>
      <c r="E637" s="510"/>
      <c r="F637" s="533"/>
      <c r="G637" s="534"/>
      <c r="H637" s="535"/>
      <c r="I637" s="535"/>
      <c r="J637" s="535"/>
    </row>
    <row r="638" spans="1:10" s="506" customFormat="1" ht="15" hidden="1">
      <c r="A638" s="569">
        <v>12</v>
      </c>
      <c r="B638" s="543">
        <v>1</v>
      </c>
      <c r="C638" s="525" t="s">
        <v>32</v>
      </c>
      <c r="D638" s="544" t="s">
        <v>194</v>
      </c>
      <c r="E638" s="527"/>
      <c r="F638" s="528"/>
      <c r="G638" s="534"/>
      <c r="H638" s="535"/>
      <c r="I638" s="535"/>
      <c r="J638" s="535"/>
    </row>
    <row r="639" spans="1:10" s="506" customFormat="1" ht="15" hidden="1">
      <c r="A639" s="536">
        <v>12</v>
      </c>
      <c r="B639" s="537">
        <v>1</v>
      </c>
      <c r="C639" s="531" t="s">
        <v>32</v>
      </c>
      <c r="D639" s="566" t="s">
        <v>656</v>
      </c>
      <c r="E639" s="510"/>
      <c r="F639" s="636"/>
      <c r="G639" s="534"/>
      <c r="H639" s="535"/>
      <c r="I639" s="535"/>
      <c r="J639" s="535"/>
    </row>
    <row r="640" spans="1:10" s="506" customFormat="1" ht="15" hidden="1">
      <c r="A640" s="536">
        <v>12</v>
      </c>
      <c r="B640" s="537">
        <v>1</v>
      </c>
      <c r="C640" s="531" t="s">
        <v>32</v>
      </c>
      <c r="D640" s="566" t="s">
        <v>657</v>
      </c>
      <c r="E640" s="510"/>
      <c r="F640" s="616"/>
      <c r="G640" s="534"/>
      <c r="H640" s="535"/>
      <c r="I640" s="535"/>
      <c r="J640" s="535"/>
    </row>
    <row r="641" spans="1:10" s="506" customFormat="1" ht="15" hidden="1">
      <c r="A641" s="517" t="s">
        <v>38</v>
      </c>
      <c r="B641" s="518" t="s">
        <v>473</v>
      </c>
      <c r="C641" s="519" t="s">
        <v>476</v>
      </c>
      <c r="D641" s="520" t="s">
        <v>194</v>
      </c>
      <c r="E641" s="521"/>
      <c r="F641" s="522"/>
      <c r="G641" s="534"/>
      <c r="H641" s="535"/>
      <c r="I641" s="535"/>
      <c r="J641" s="535"/>
    </row>
    <row r="642" spans="1:10" s="535" customFormat="1" ht="18.75" customHeight="1" hidden="1">
      <c r="A642" s="569">
        <v>12</v>
      </c>
      <c r="B642" s="543">
        <v>2</v>
      </c>
      <c r="C642" s="525" t="s">
        <v>6</v>
      </c>
      <c r="D642" s="544" t="s">
        <v>194</v>
      </c>
      <c r="E642" s="527"/>
      <c r="F642" s="528"/>
      <c r="G642" s="505"/>
      <c r="H642" s="506"/>
      <c r="I642" s="506"/>
      <c r="J642" s="506"/>
    </row>
    <row r="643" spans="1:10" s="535" customFormat="1" ht="15" hidden="1">
      <c r="A643" s="536">
        <v>12</v>
      </c>
      <c r="B643" s="537">
        <v>2</v>
      </c>
      <c r="C643" s="531" t="s">
        <v>6</v>
      </c>
      <c r="D643" s="566" t="s">
        <v>661</v>
      </c>
      <c r="E643" s="510"/>
      <c r="F643" s="533"/>
      <c r="G643" s="505"/>
      <c r="H643" s="506"/>
      <c r="I643" s="506"/>
      <c r="J643" s="506"/>
    </row>
    <row r="644" spans="1:10" s="506" customFormat="1" ht="17.25" customHeight="1" hidden="1">
      <c r="A644" s="536" t="s">
        <v>38</v>
      </c>
      <c r="B644" s="537">
        <v>2</v>
      </c>
      <c r="C644" s="531" t="s">
        <v>6</v>
      </c>
      <c r="D644" s="566" t="s">
        <v>480</v>
      </c>
      <c r="E644" s="510"/>
      <c r="F644" s="533"/>
      <c r="G644" s="534"/>
      <c r="H644" s="535"/>
      <c r="I644" s="535"/>
      <c r="J644" s="535"/>
    </row>
    <row r="645" spans="1:10" s="506" customFormat="1" ht="15" hidden="1">
      <c r="A645" s="517" t="s">
        <v>38</v>
      </c>
      <c r="B645" s="518" t="s">
        <v>474</v>
      </c>
      <c r="C645" s="519" t="s">
        <v>476</v>
      </c>
      <c r="D645" s="520" t="s">
        <v>194</v>
      </c>
      <c r="E645" s="521"/>
      <c r="F645" s="522"/>
      <c r="G645" s="534"/>
      <c r="H645" s="535"/>
      <c r="I645" s="535"/>
      <c r="J645" s="535"/>
    </row>
    <row r="646" spans="1:10" s="535" customFormat="1" ht="15" hidden="1">
      <c r="A646" s="664">
        <v>12</v>
      </c>
      <c r="B646" s="665">
        <v>3</v>
      </c>
      <c r="C646" s="666" t="s">
        <v>6</v>
      </c>
      <c r="D646" s="667" t="s">
        <v>194</v>
      </c>
      <c r="E646" s="540"/>
      <c r="F646" s="541"/>
      <c r="G646" s="505"/>
      <c r="H646" s="506"/>
      <c r="I646" s="506"/>
      <c r="J646" s="506"/>
    </row>
    <row r="647" spans="1:50" s="506" customFormat="1" ht="15" hidden="1">
      <c r="A647" s="651">
        <v>12</v>
      </c>
      <c r="B647" s="651">
        <v>3</v>
      </c>
      <c r="C647" s="626" t="s">
        <v>6</v>
      </c>
      <c r="D647" s="653" t="s">
        <v>662</v>
      </c>
      <c r="E647" s="510"/>
      <c r="F647" s="533"/>
      <c r="G647" s="505"/>
      <c r="H647" s="505"/>
      <c r="I647" s="505"/>
      <c r="J647" s="505"/>
      <c r="K647" s="505"/>
      <c r="L647" s="505"/>
      <c r="M647" s="505"/>
      <c r="N647" s="505"/>
      <c r="O647" s="505"/>
      <c r="P647" s="505"/>
      <c r="Q647" s="505"/>
      <c r="R647" s="505"/>
      <c r="S647" s="505"/>
      <c r="T647" s="505"/>
      <c r="U647" s="505"/>
      <c r="V647" s="505"/>
      <c r="W647" s="505"/>
      <c r="X647" s="505"/>
      <c r="Y647" s="505"/>
      <c r="Z647" s="505"/>
      <c r="AA647" s="505"/>
      <c r="AB647" s="505"/>
      <c r="AC647" s="505"/>
      <c r="AD647" s="505"/>
      <c r="AE647" s="505"/>
      <c r="AF647" s="505"/>
      <c r="AG647" s="505"/>
      <c r="AH647" s="505"/>
      <c r="AI647" s="505"/>
      <c r="AJ647" s="505"/>
      <c r="AK647" s="505"/>
      <c r="AL647" s="505"/>
      <c r="AM647" s="505"/>
      <c r="AN647" s="505"/>
      <c r="AO647" s="505"/>
      <c r="AP647" s="505"/>
      <c r="AQ647" s="505"/>
      <c r="AR647" s="505"/>
      <c r="AS647" s="505"/>
      <c r="AT647" s="505"/>
      <c r="AU647" s="505"/>
      <c r="AV647" s="505"/>
      <c r="AW647" s="505"/>
      <c r="AX647" s="505"/>
    </row>
    <row r="648" spans="1:50" s="506" customFormat="1" ht="15" hidden="1">
      <c r="A648" s="562" t="s">
        <v>38</v>
      </c>
      <c r="B648" s="562" t="s">
        <v>474</v>
      </c>
      <c r="C648" s="450" t="s">
        <v>6</v>
      </c>
      <c r="D648" s="467" t="s">
        <v>663</v>
      </c>
      <c r="E648" s="510"/>
      <c r="F648" s="616"/>
      <c r="G648" s="534"/>
      <c r="H648" s="534"/>
      <c r="I648" s="534"/>
      <c r="J648" s="534"/>
      <c r="K648" s="505"/>
      <c r="L648" s="505"/>
      <c r="M648" s="505"/>
      <c r="N648" s="505"/>
      <c r="O648" s="505"/>
      <c r="P648" s="505"/>
      <c r="Q648" s="505"/>
      <c r="R648" s="505"/>
      <c r="S648" s="505"/>
      <c r="T648" s="505"/>
      <c r="U648" s="505"/>
      <c r="V648" s="505"/>
      <c r="W648" s="505"/>
      <c r="X648" s="505"/>
      <c r="Y648" s="505"/>
      <c r="Z648" s="505"/>
      <c r="AA648" s="505"/>
      <c r="AB648" s="505"/>
      <c r="AC648" s="505"/>
      <c r="AD648" s="505"/>
      <c r="AE648" s="505"/>
      <c r="AF648" s="505"/>
      <c r="AG648" s="505"/>
      <c r="AH648" s="505"/>
      <c r="AI648" s="505"/>
      <c r="AJ648" s="505"/>
      <c r="AK648" s="505"/>
      <c r="AL648" s="505"/>
      <c r="AM648" s="505"/>
      <c r="AN648" s="505"/>
      <c r="AO648" s="505"/>
      <c r="AP648" s="505"/>
      <c r="AQ648" s="505"/>
      <c r="AR648" s="505"/>
      <c r="AS648" s="505"/>
      <c r="AT648" s="505"/>
      <c r="AU648" s="505"/>
      <c r="AV648" s="505"/>
      <c r="AW648" s="505"/>
      <c r="AX648" s="505"/>
    </row>
    <row r="649" spans="1:50" s="506" customFormat="1" ht="16.5" customHeight="1" hidden="1">
      <c r="A649" s="575" t="s">
        <v>38</v>
      </c>
      <c r="B649" s="530">
        <v>3</v>
      </c>
      <c r="C649" s="627" t="s">
        <v>6</v>
      </c>
      <c r="D649" s="532" t="s">
        <v>480</v>
      </c>
      <c r="E649" s="510"/>
      <c r="F649" s="533"/>
      <c r="G649" s="534"/>
      <c r="H649" s="534"/>
      <c r="I649" s="534"/>
      <c r="J649" s="534"/>
      <c r="K649" s="505"/>
      <c r="L649" s="505"/>
      <c r="M649" s="505"/>
      <c r="N649" s="505"/>
      <c r="O649" s="505"/>
      <c r="P649" s="505"/>
      <c r="Q649" s="505"/>
      <c r="R649" s="505"/>
      <c r="S649" s="505"/>
      <c r="T649" s="505"/>
      <c r="U649" s="505"/>
      <c r="V649" s="505"/>
      <c r="W649" s="505"/>
      <c r="X649" s="505"/>
      <c r="Y649" s="505"/>
      <c r="Z649" s="505"/>
      <c r="AA649" s="505"/>
      <c r="AB649" s="505"/>
      <c r="AC649" s="505"/>
      <c r="AD649" s="505"/>
      <c r="AE649" s="505"/>
      <c r="AF649" s="505"/>
      <c r="AG649" s="505"/>
      <c r="AH649" s="505"/>
      <c r="AI649" s="505"/>
      <c r="AJ649" s="505"/>
      <c r="AK649" s="505"/>
      <c r="AL649" s="505"/>
      <c r="AM649" s="505"/>
      <c r="AN649" s="505"/>
      <c r="AO649" s="505"/>
      <c r="AP649" s="505"/>
      <c r="AQ649" s="505"/>
      <c r="AR649" s="505"/>
      <c r="AS649" s="505"/>
      <c r="AT649" s="505"/>
      <c r="AU649" s="505"/>
      <c r="AV649" s="505"/>
      <c r="AW649" s="505"/>
      <c r="AX649" s="505"/>
    </row>
    <row r="650" spans="1:50" s="650" customFormat="1" ht="15" hidden="1">
      <c r="A650" s="577" t="s">
        <v>38</v>
      </c>
      <c r="B650" s="578" t="s">
        <v>501</v>
      </c>
      <c r="C650" s="668" t="s">
        <v>476</v>
      </c>
      <c r="D650" s="580" t="s">
        <v>194</v>
      </c>
      <c r="E650" s="521"/>
      <c r="F650" s="522"/>
      <c r="G650" s="534"/>
      <c r="H650" s="534"/>
      <c r="I650" s="534"/>
      <c r="J650" s="534"/>
      <c r="K650" s="505"/>
      <c r="L650" s="505"/>
      <c r="M650" s="505"/>
      <c r="N650" s="505"/>
      <c r="O650" s="505"/>
      <c r="P650" s="505"/>
      <c r="Q650" s="505"/>
      <c r="R650" s="505"/>
      <c r="S650" s="505"/>
      <c r="T650" s="505"/>
      <c r="U650" s="505"/>
      <c r="V650" s="505"/>
      <c r="W650" s="505"/>
      <c r="X650" s="505"/>
      <c r="Y650" s="505"/>
      <c r="Z650" s="505"/>
      <c r="AA650" s="505"/>
      <c r="AB650" s="505"/>
      <c r="AC650" s="505"/>
      <c r="AD650" s="505"/>
      <c r="AE650" s="505"/>
      <c r="AF650" s="505"/>
      <c r="AG650" s="505"/>
      <c r="AH650" s="505"/>
      <c r="AI650" s="505"/>
      <c r="AJ650" s="505"/>
      <c r="AK650" s="505"/>
      <c r="AL650" s="505"/>
      <c r="AM650" s="505"/>
      <c r="AN650" s="505"/>
      <c r="AO650" s="505"/>
      <c r="AP650" s="505"/>
      <c r="AQ650" s="505"/>
      <c r="AR650" s="505"/>
      <c r="AS650" s="505"/>
      <c r="AT650" s="505"/>
      <c r="AU650" s="505"/>
      <c r="AV650" s="505"/>
      <c r="AW650" s="505"/>
      <c r="AX650" s="505"/>
    </row>
    <row r="651" spans="1:10" s="535" customFormat="1" ht="15" hidden="1">
      <c r="A651" s="471" t="s">
        <v>38</v>
      </c>
      <c r="B651" s="471" t="s">
        <v>501</v>
      </c>
      <c r="C651" s="471" t="s">
        <v>6</v>
      </c>
      <c r="D651" s="561" t="s">
        <v>194</v>
      </c>
      <c r="E651" s="540"/>
      <c r="F651" s="528"/>
      <c r="G651" s="505"/>
      <c r="H651" s="506"/>
      <c r="I651" s="506"/>
      <c r="J651" s="506"/>
    </row>
    <row r="652" spans="1:10" s="535" customFormat="1" ht="15" hidden="1">
      <c r="A652" s="450" t="s">
        <v>38</v>
      </c>
      <c r="B652" s="450" t="s">
        <v>665</v>
      </c>
      <c r="C652" s="450" t="s">
        <v>6</v>
      </c>
      <c r="D652" s="467" t="s">
        <v>512</v>
      </c>
      <c r="E652" s="567"/>
      <c r="F652" s="533"/>
      <c r="G652" s="505"/>
      <c r="H652" s="506"/>
      <c r="I652" s="506"/>
      <c r="J652" s="506"/>
    </row>
    <row r="653" spans="1:10" s="535" customFormat="1" ht="15.75" hidden="1">
      <c r="A653" s="511" t="s">
        <v>28</v>
      </c>
      <c r="B653" s="512" t="s">
        <v>475</v>
      </c>
      <c r="C653" s="513" t="s">
        <v>476</v>
      </c>
      <c r="D653" s="514" t="s">
        <v>194</v>
      </c>
      <c r="E653" s="515"/>
      <c r="F653" s="516"/>
      <c r="G653" s="505"/>
      <c r="H653" s="506"/>
      <c r="I653" s="506"/>
      <c r="J653" s="506"/>
    </row>
    <row r="654" spans="1:10" s="506" customFormat="1" ht="15" hidden="1">
      <c r="A654" s="629" t="s">
        <v>28</v>
      </c>
      <c r="B654" s="630" t="s">
        <v>472</v>
      </c>
      <c r="C654" s="631" t="s">
        <v>476</v>
      </c>
      <c r="D654" s="632" t="s">
        <v>194</v>
      </c>
      <c r="E654" s="521"/>
      <c r="F654" s="522"/>
      <c r="G654" s="534"/>
      <c r="H654" s="535"/>
      <c r="I654" s="535"/>
      <c r="J654" s="535"/>
    </row>
    <row r="655" spans="1:10" s="506" customFormat="1" ht="15" hidden="1">
      <c r="A655" s="583" t="s">
        <v>28</v>
      </c>
      <c r="B655" s="584" t="s">
        <v>472</v>
      </c>
      <c r="C655" s="595" t="s">
        <v>6</v>
      </c>
      <c r="D655" s="586" t="s">
        <v>194</v>
      </c>
      <c r="E655" s="527"/>
      <c r="F655" s="528"/>
      <c r="G655" s="534"/>
      <c r="H655" s="535"/>
      <c r="I655" s="535"/>
      <c r="J655" s="535"/>
    </row>
    <row r="656" spans="1:10" s="535" customFormat="1" ht="17.25" customHeight="1" hidden="1">
      <c r="A656" s="562" t="s">
        <v>28</v>
      </c>
      <c r="B656" s="562" t="s">
        <v>472</v>
      </c>
      <c r="C656" s="450" t="s">
        <v>6</v>
      </c>
      <c r="D656" s="563">
        <v>10010</v>
      </c>
      <c r="E656" s="510"/>
      <c r="F656" s="533"/>
      <c r="G656" s="505"/>
      <c r="H656" s="506"/>
      <c r="I656" s="506"/>
      <c r="J656" s="506"/>
    </row>
    <row r="657" spans="1:10" s="535" customFormat="1" ht="15" hidden="1">
      <c r="A657" s="560" t="s">
        <v>28</v>
      </c>
      <c r="B657" s="560" t="s">
        <v>472</v>
      </c>
      <c r="C657" s="471" t="s">
        <v>7</v>
      </c>
      <c r="D657" s="561" t="s">
        <v>194</v>
      </c>
      <c r="E657" s="527"/>
      <c r="F657" s="528"/>
      <c r="G657" s="505"/>
      <c r="H657" s="506"/>
      <c r="I657" s="506"/>
      <c r="J657" s="506"/>
    </row>
    <row r="658" spans="1:10" s="535" customFormat="1" ht="15" hidden="1">
      <c r="A658" s="562" t="s">
        <v>28</v>
      </c>
      <c r="B658" s="562" t="s">
        <v>472</v>
      </c>
      <c r="C658" s="450" t="s">
        <v>7</v>
      </c>
      <c r="D658" s="563">
        <v>13360</v>
      </c>
      <c r="E658" s="510"/>
      <c r="F658" s="533"/>
      <c r="G658" s="505"/>
      <c r="H658" s="506"/>
      <c r="I658" s="506"/>
      <c r="J658" s="506"/>
    </row>
    <row r="659" spans="1:10" s="535" customFormat="1" ht="15" hidden="1">
      <c r="A659" s="560" t="s">
        <v>28</v>
      </c>
      <c r="B659" s="560" t="s">
        <v>472</v>
      </c>
      <c r="C659" s="471" t="s">
        <v>32</v>
      </c>
      <c r="D659" s="561" t="s">
        <v>194</v>
      </c>
      <c r="E659" s="527"/>
      <c r="F659" s="528"/>
      <c r="G659" s="505"/>
      <c r="H659" s="506"/>
      <c r="I659" s="506"/>
      <c r="J659" s="506"/>
    </row>
    <row r="660" spans="1:10" s="506" customFormat="1" ht="15" hidden="1">
      <c r="A660" s="577" t="s">
        <v>28</v>
      </c>
      <c r="B660" s="578" t="s">
        <v>473</v>
      </c>
      <c r="C660" s="668" t="s">
        <v>476</v>
      </c>
      <c r="D660" s="580" t="s">
        <v>194</v>
      </c>
      <c r="E660" s="521"/>
      <c r="F660" s="522"/>
      <c r="G660" s="534"/>
      <c r="H660" s="535"/>
      <c r="I660" s="535"/>
      <c r="J660" s="535"/>
    </row>
    <row r="661" spans="1:10" s="506" customFormat="1" ht="15" hidden="1">
      <c r="A661" s="637" t="s">
        <v>28</v>
      </c>
      <c r="B661" s="524" t="s">
        <v>473</v>
      </c>
      <c r="C661" s="628" t="s">
        <v>6</v>
      </c>
      <c r="D661" s="526" t="s">
        <v>194</v>
      </c>
      <c r="E661" s="527"/>
      <c r="F661" s="528"/>
      <c r="G661" s="534"/>
      <c r="H661" s="535"/>
      <c r="I661" s="535"/>
      <c r="J661" s="535"/>
    </row>
    <row r="662" spans="1:7" s="506" customFormat="1" ht="15" hidden="1">
      <c r="A662" s="536" t="s">
        <v>28</v>
      </c>
      <c r="B662" s="537" t="s">
        <v>473</v>
      </c>
      <c r="C662" s="531" t="s">
        <v>6</v>
      </c>
      <c r="D662" s="538">
        <v>10020</v>
      </c>
      <c r="E662" s="510"/>
      <c r="F662" s="533"/>
      <c r="G662" s="505"/>
    </row>
    <row r="663" spans="1:10" s="535" customFormat="1" ht="15.75" hidden="1">
      <c r="A663" s="511" t="s">
        <v>35</v>
      </c>
      <c r="B663" s="512" t="s">
        <v>475</v>
      </c>
      <c r="C663" s="513" t="s">
        <v>476</v>
      </c>
      <c r="D663" s="514" t="s">
        <v>194</v>
      </c>
      <c r="E663" s="515"/>
      <c r="F663" s="516"/>
      <c r="G663" s="505"/>
      <c r="H663" s="506"/>
      <c r="I663" s="506"/>
      <c r="J663" s="506"/>
    </row>
    <row r="664" spans="1:7" s="506" customFormat="1" ht="15" hidden="1">
      <c r="A664" s="517" t="s">
        <v>35</v>
      </c>
      <c r="B664" s="518" t="s">
        <v>472</v>
      </c>
      <c r="C664" s="519" t="s">
        <v>476</v>
      </c>
      <c r="D664" s="520" t="s">
        <v>194</v>
      </c>
      <c r="E664" s="521"/>
      <c r="F664" s="522"/>
      <c r="G664" s="505"/>
    </row>
    <row r="665" spans="1:7" s="506" customFormat="1" ht="18" customHeight="1" hidden="1">
      <c r="A665" s="583">
        <v>14</v>
      </c>
      <c r="B665" s="584">
        <v>1</v>
      </c>
      <c r="C665" s="525" t="s">
        <v>6</v>
      </c>
      <c r="D665" s="544" t="s">
        <v>194</v>
      </c>
      <c r="E665" s="527"/>
      <c r="F665" s="528"/>
      <c r="G665" s="505"/>
    </row>
    <row r="666" spans="1:7" s="506" customFormat="1" ht="15" hidden="1">
      <c r="A666" s="571" t="s">
        <v>35</v>
      </c>
      <c r="B666" s="572" t="s">
        <v>472</v>
      </c>
      <c r="C666" s="633" t="s">
        <v>6</v>
      </c>
      <c r="D666" s="574">
        <v>12701</v>
      </c>
      <c r="E666" s="510"/>
      <c r="F666" s="636"/>
      <c r="G666" s="505"/>
    </row>
    <row r="667" spans="1:7" s="506" customFormat="1" ht="15" hidden="1">
      <c r="A667" s="562" t="s">
        <v>35</v>
      </c>
      <c r="B667" s="562" t="s">
        <v>472</v>
      </c>
      <c r="C667" s="450" t="s">
        <v>6</v>
      </c>
      <c r="D667" s="563">
        <v>11950</v>
      </c>
      <c r="E667" s="510"/>
      <c r="F667" s="616"/>
      <c r="G667" s="505"/>
    </row>
    <row r="668" spans="1:7" s="506" customFormat="1" ht="15" hidden="1">
      <c r="A668" s="562" t="s">
        <v>35</v>
      </c>
      <c r="B668" s="562" t="s">
        <v>472</v>
      </c>
      <c r="C668" s="450" t="s">
        <v>6</v>
      </c>
      <c r="D668" s="563">
        <v>12702</v>
      </c>
      <c r="E668" s="510"/>
      <c r="F668" s="636"/>
      <c r="G668" s="505"/>
    </row>
    <row r="669" spans="1:7" s="506" customFormat="1" ht="15" hidden="1">
      <c r="A669" s="562" t="s">
        <v>35</v>
      </c>
      <c r="B669" s="562" t="s">
        <v>472</v>
      </c>
      <c r="C669" s="450" t="s">
        <v>6</v>
      </c>
      <c r="D669" s="563">
        <v>12703</v>
      </c>
      <c r="E669" s="510"/>
      <c r="F669" s="636"/>
      <c r="G669" s="505"/>
    </row>
    <row r="670" spans="1:7" s="506" customFormat="1" ht="15" hidden="1">
      <c r="A670" s="560">
        <v>14</v>
      </c>
      <c r="B670" s="560">
        <v>1</v>
      </c>
      <c r="C670" s="471" t="s">
        <v>7</v>
      </c>
      <c r="D670" s="561" t="s">
        <v>194</v>
      </c>
      <c r="E670" s="527"/>
      <c r="F670" s="528"/>
      <c r="G670" s="505"/>
    </row>
    <row r="671" spans="1:7" s="506" customFormat="1" ht="15" hidden="1">
      <c r="A671" s="575">
        <v>14</v>
      </c>
      <c r="B671" s="530">
        <v>1</v>
      </c>
      <c r="C671" s="627" t="s">
        <v>7</v>
      </c>
      <c r="D671" s="532" t="s">
        <v>671</v>
      </c>
      <c r="E671" s="510"/>
      <c r="F671" s="636"/>
      <c r="G671" s="505"/>
    </row>
    <row r="672" spans="1:7" s="506" customFormat="1" ht="15" hidden="1">
      <c r="A672" s="536" t="s">
        <v>35</v>
      </c>
      <c r="B672" s="537" t="s">
        <v>472</v>
      </c>
      <c r="C672" s="531" t="s">
        <v>7</v>
      </c>
      <c r="D672" s="538">
        <v>13520</v>
      </c>
      <c r="E672" s="510"/>
      <c r="F672" s="533"/>
      <c r="G672" s="505"/>
    </row>
    <row r="673" spans="1:7" s="506" customFormat="1" ht="15" hidden="1">
      <c r="A673" s="517" t="s">
        <v>35</v>
      </c>
      <c r="B673" s="518" t="s">
        <v>473</v>
      </c>
      <c r="C673" s="519" t="s">
        <v>476</v>
      </c>
      <c r="D673" s="520" t="s">
        <v>194</v>
      </c>
      <c r="E673" s="521"/>
      <c r="F673" s="522"/>
      <c r="G673" s="505"/>
    </row>
    <row r="674" spans="1:7" s="506" customFormat="1" ht="15" hidden="1">
      <c r="A674" s="517" t="s">
        <v>35</v>
      </c>
      <c r="B674" s="543" t="s">
        <v>473</v>
      </c>
      <c r="C674" s="525" t="s">
        <v>6</v>
      </c>
      <c r="D674" s="544" t="s">
        <v>194</v>
      </c>
      <c r="E674" s="527"/>
      <c r="F674" s="528"/>
      <c r="G674" s="505"/>
    </row>
    <row r="675" spans="1:7" s="506" customFormat="1" ht="15" hidden="1">
      <c r="A675" s="536" t="s">
        <v>35</v>
      </c>
      <c r="B675" s="537" t="s">
        <v>473</v>
      </c>
      <c r="C675" s="531" t="s">
        <v>6</v>
      </c>
      <c r="D675" s="538">
        <v>50640</v>
      </c>
      <c r="E675" s="510"/>
      <c r="F675" s="533"/>
      <c r="G675" s="505"/>
    </row>
    <row r="676" spans="1:7" s="506" customFormat="1" ht="15" hidden="1">
      <c r="A676" s="536" t="s">
        <v>35</v>
      </c>
      <c r="B676" s="537" t="s">
        <v>473</v>
      </c>
      <c r="C676" s="531" t="s">
        <v>6</v>
      </c>
      <c r="D676" s="538" t="s">
        <v>656</v>
      </c>
      <c r="E676" s="510"/>
      <c r="F676" s="636"/>
      <c r="G676" s="505"/>
    </row>
    <row r="677" spans="1:7" s="506" customFormat="1" ht="15" hidden="1">
      <c r="A677" s="536" t="s">
        <v>35</v>
      </c>
      <c r="B677" s="537" t="s">
        <v>473</v>
      </c>
      <c r="C677" s="531" t="s">
        <v>6</v>
      </c>
      <c r="D677" s="538">
        <v>11960</v>
      </c>
      <c r="E677" s="510"/>
      <c r="F677" s="669"/>
      <c r="G677" s="505"/>
    </row>
    <row r="678" spans="1:7" s="506" customFormat="1" ht="69" customHeight="1" hidden="1">
      <c r="A678" s="569">
        <v>14</v>
      </c>
      <c r="B678" s="543">
        <v>2</v>
      </c>
      <c r="C678" s="525" t="s">
        <v>7</v>
      </c>
      <c r="D678" s="544" t="s">
        <v>194</v>
      </c>
      <c r="E678" s="527"/>
      <c r="F678" s="528"/>
      <c r="G678" s="505"/>
    </row>
    <row r="679" spans="1:7" s="506" customFormat="1" ht="15" hidden="1">
      <c r="A679" s="536" t="s">
        <v>35</v>
      </c>
      <c r="B679" s="537">
        <v>2</v>
      </c>
      <c r="C679" s="531" t="s">
        <v>7</v>
      </c>
      <c r="D679" s="538">
        <v>50640</v>
      </c>
      <c r="E679" s="510"/>
      <c r="F679" s="533"/>
      <c r="G679" s="505"/>
    </row>
    <row r="680" spans="1:7" s="506" customFormat="1" ht="15" hidden="1">
      <c r="A680" s="536" t="s">
        <v>35</v>
      </c>
      <c r="B680" s="537">
        <v>2</v>
      </c>
      <c r="C680" s="531" t="s">
        <v>7</v>
      </c>
      <c r="D680" s="538" t="s">
        <v>656</v>
      </c>
      <c r="E680" s="510"/>
      <c r="F680" s="636"/>
      <c r="G680" s="505"/>
    </row>
    <row r="681" spans="1:7" s="506" customFormat="1" ht="15" hidden="1">
      <c r="A681" s="536" t="s">
        <v>35</v>
      </c>
      <c r="B681" s="537" t="s">
        <v>473</v>
      </c>
      <c r="C681" s="531" t="s">
        <v>7</v>
      </c>
      <c r="D681" s="538">
        <v>11960</v>
      </c>
      <c r="E681" s="510"/>
      <c r="F681" s="669"/>
      <c r="G681" s="505"/>
    </row>
    <row r="682" spans="1:7" s="506" customFormat="1" ht="15" hidden="1">
      <c r="A682" s="569">
        <v>14</v>
      </c>
      <c r="B682" s="543">
        <v>2</v>
      </c>
      <c r="C682" s="525" t="s">
        <v>32</v>
      </c>
      <c r="D682" s="544" t="s">
        <v>194</v>
      </c>
      <c r="E682" s="527"/>
      <c r="F682" s="528"/>
      <c r="G682" s="505"/>
    </row>
    <row r="683" spans="1:7" s="506" customFormat="1" ht="15" hidden="1">
      <c r="A683" s="536" t="s">
        <v>35</v>
      </c>
      <c r="B683" s="537">
        <v>2</v>
      </c>
      <c r="C683" s="531" t="s">
        <v>32</v>
      </c>
      <c r="D683" s="538">
        <v>50640</v>
      </c>
      <c r="E683" s="510"/>
      <c r="F683" s="533"/>
      <c r="G683" s="505"/>
    </row>
    <row r="684" spans="1:7" s="506" customFormat="1" ht="15" hidden="1">
      <c r="A684" s="536" t="s">
        <v>35</v>
      </c>
      <c r="B684" s="537">
        <v>2</v>
      </c>
      <c r="C684" s="531" t="s">
        <v>32</v>
      </c>
      <c r="D684" s="538" t="s">
        <v>656</v>
      </c>
      <c r="E684" s="510"/>
      <c r="F684" s="636"/>
      <c r="G684" s="505"/>
    </row>
    <row r="685" spans="1:7" s="506" customFormat="1" ht="15" hidden="1">
      <c r="A685" s="536" t="s">
        <v>35</v>
      </c>
      <c r="B685" s="537">
        <v>2</v>
      </c>
      <c r="C685" s="531" t="s">
        <v>32</v>
      </c>
      <c r="D685" s="538">
        <v>11960</v>
      </c>
      <c r="E685" s="510"/>
      <c r="F685" s="669"/>
      <c r="G685" s="505"/>
    </row>
    <row r="686" spans="1:7" s="506" customFormat="1" ht="15" hidden="1">
      <c r="A686" s="569">
        <v>14</v>
      </c>
      <c r="B686" s="543">
        <v>2</v>
      </c>
      <c r="C686" s="525" t="s">
        <v>12</v>
      </c>
      <c r="D686" s="544" t="s">
        <v>194</v>
      </c>
      <c r="E686" s="527"/>
      <c r="F686" s="670"/>
      <c r="G686" s="505"/>
    </row>
    <row r="687" spans="1:7" s="506" customFormat="1" ht="15" hidden="1">
      <c r="A687" s="536" t="s">
        <v>35</v>
      </c>
      <c r="B687" s="537">
        <v>2</v>
      </c>
      <c r="C687" s="531" t="s">
        <v>12</v>
      </c>
      <c r="D687" s="538">
        <v>50640</v>
      </c>
      <c r="E687" s="510"/>
      <c r="F687" s="533"/>
      <c r="G687" s="505"/>
    </row>
    <row r="688" spans="1:7" s="506" customFormat="1" ht="15" hidden="1">
      <c r="A688" s="536" t="s">
        <v>35</v>
      </c>
      <c r="B688" s="537">
        <v>2</v>
      </c>
      <c r="C688" s="531" t="s">
        <v>12</v>
      </c>
      <c r="D688" s="538" t="s">
        <v>656</v>
      </c>
      <c r="E688" s="510"/>
      <c r="F688" s="636"/>
      <c r="G688" s="505"/>
    </row>
    <row r="689" spans="1:7" s="506" customFormat="1" ht="15" hidden="1">
      <c r="A689" s="569">
        <v>14</v>
      </c>
      <c r="B689" s="543">
        <v>2</v>
      </c>
      <c r="C689" s="525" t="s">
        <v>41</v>
      </c>
      <c r="D689" s="544" t="s">
        <v>194</v>
      </c>
      <c r="E689" s="527"/>
      <c r="F689" s="528"/>
      <c r="G689" s="505"/>
    </row>
    <row r="690" spans="1:7" s="506" customFormat="1" ht="17.25" customHeight="1" hidden="1">
      <c r="A690" s="536" t="s">
        <v>35</v>
      </c>
      <c r="B690" s="537">
        <v>2</v>
      </c>
      <c r="C690" s="531" t="s">
        <v>41</v>
      </c>
      <c r="D690" s="538">
        <v>10010</v>
      </c>
      <c r="E690" s="510"/>
      <c r="F690" s="533"/>
      <c r="G690" s="505"/>
    </row>
    <row r="691" spans="1:7" s="506" customFormat="1" ht="15" hidden="1">
      <c r="A691" s="536" t="s">
        <v>35</v>
      </c>
      <c r="B691" s="537">
        <v>2</v>
      </c>
      <c r="C691" s="531" t="s">
        <v>41</v>
      </c>
      <c r="D691" s="538">
        <v>10020</v>
      </c>
      <c r="E691" s="510"/>
      <c r="F691" s="533"/>
      <c r="G691" s="505"/>
    </row>
    <row r="692" spans="1:10" s="506" customFormat="1" ht="15" hidden="1">
      <c r="A692" s="517" t="s">
        <v>35</v>
      </c>
      <c r="B692" s="518" t="s">
        <v>474</v>
      </c>
      <c r="C692" s="519" t="s">
        <v>476</v>
      </c>
      <c r="D692" s="520" t="s">
        <v>194</v>
      </c>
      <c r="E692" s="521"/>
      <c r="F692" s="522"/>
      <c r="G692" s="534"/>
      <c r="H692" s="535"/>
      <c r="I692" s="535"/>
      <c r="J692" s="535"/>
    </row>
    <row r="693" spans="1:10" s="506" customFormat="1" ht="15" hidden="1">
      <c r="A693" s="569" t="s">
        <v>35</v>
      </c>
      <c r="B693" s="543" t="s">
        <v>474</v>
      </c>
      <c r="C693" s="525" t="s">
        <v>6</v>
      </c>
      <c r="D693" s="544" t="s">
        <v>194</v>
      </c>
      <c r="E693" s="527"/>
      <c r="F693" s="528"/>
      <c r="G693" s="534"/>
      <c r="H693" s="535"/>
      <c r="I693" s="535"/>
      <c r="J693" s="535"/>
    </row>
    <row r="694" spans="1:10" s="506" customFormat="1" ht="15" hidden="1">
      <c r="A694" s="536" t="s">
        <v>35</v>
      </c>
      <c r="B694" s="537" t="s">
        <v>474</v>
      </c>
      <c r="C694" s="531" t="s">
        <v>6</v>
      </c>
      <c r="D694" s="566" t="s">
        <v>672</v>
      </c>
      <c r="E694" s="510"/>
      <c r="F694" s="636"/>
      <c r="G694" s="534"/>
      <c r="H694" s="535"/>
      <c r="I694" s="535"/>
      <c r="J694" s="535"/>
    </row>
    <row r="695" spans="1:10" s="506" customFormat="1" ht="15" hidden="1">
      <c r="A695" s="536" t="s">
        <v>35</v>
      </c>
      <c r="B695" s="537" t="s">
        <v>474</v>
      </c>
      <c r="C695" s="531" t="s">
        <v>6</v>
      </c>
      <c r="D695" s="566" t="s">
        <v>673</v>
      </c>
      <c r="E695" s="510"/>
      <c r="F695" s="636"/>
      <c r="G695" s="534"/>
      <c r="H695" s="535"/>
      <c r="I695" s="535"/>
      <c r="J695" s="535"/>
    </row>
    <row r="696" spans="1:7" s="506" customFormat="1" ht="16.5" customHeight="1" hidden="1">
      <c r="A696" s="536" t="s">
        <v>35</v>
      </c>
      <c r="B696" s="537" t="s">
        <v>474</v>
      </c>
      <c r="C696" s="531" t="s">
        <v>6</v>
      </c>
      <c r="D696" s="538">
        <v>10010</v>
      </c>
      <c r="E696" s="510"/>
      <c r="F696" s="533"/>
      <c r="G696" s="505"/>
    </row>
    <row r="697" spans="1:10" s="535" customFormat="1" ht="15" hidden="1">
      <c r="A697" s="536" t="s">
        <v>35</v>
      </c>
      <c r="B697" s="537" t="s">
        <v>474</v>
      </c>
      <c r="C697" s="531" t="s">
        <v>6</v>
      </c>
      <c r="D697" s="538">
        <v>11970</v>
      </c>
      <c r="E697" s="510"/>
      <c r="F697" s="533"/>
      <c r="G697" s="505"/>
      <c r="H697" s="506"/>
      <c r="I697" s="506"/>
      <c r="J697" s="506"/>
    </row>
    <row r="698" spans="1:7" s="506" customFormat="1" ht="15" hidden="1">
      <c r="A698" s="517" t="s">
        <v>35</v>
      </c>
      <c r="B698" s="518" t="s">
        <v>501</v>
      </c>
      <c r="C698" s="519" t="s">
        <v>476</v>
      </c>
      <c r="D698" s="520" t="s">
        <v>194</v>
      </c>
      <c r="E698" s="521"/>
      <c r="F698" s="671"/>
      <c r="G698" s="505"/>
    </row>
    <row r="699" spans="1:7" s="506" customFormat="1" ht="15" hidden="1">
      <c r="A699" s="583" t="s">
        <v>35</v>
      </c>
      <c r="B699" s="584" t="s">
        <v>501</v>
      </c>
      <c r="C699" s="595" t="s">
        <v>6</v>
      </c>
      <c r="D699" s="586" t="s">
        <v>194</v>
      </c>
      <c r="E699" s="527"/>
      <c r="F699" s="670"/>
      <c r="G699" s="505"/>
    </row>
    <row r="700" spans="1:7" s="506" customFormat="1" ht="15" hidden="1">
      <c r="A700" s="562" t="s">
        <v>35</v>
      </c>
      <c r="B700" s="562" t="s">
        <v>501</v>
      </c>
      <c r="C700" s="450" t="s">
        <v>6</v>
      </c>
      <c r="D700" s="563">
        <v>11980</v>
      </c>
      <c r="E700" s="510"/>
      <c r="F700" s="636"/>
      <c r="G700" s="505"/>
    </row>
    <row r="701" spans="1:7" s="506" customFormat="1" ht="15" hidden="1">
      <c r="A701" s="562" t="s">
        <v>35</v>
      </c>
      <c r="B701" s="562" t="s">
        <v>501</v>
      </c>
      <c r="C701" s="450" t="s">
        <v>6</v>
      </c>
      <c r="D701" s="563">
        <v>12704</v>
      </c>
      <c r="E701" s="510"/>
      <c r="F701" s="636"/>
      <c r="G701" s="505"/>
    </row>
    <row r="702" spans="1:7" s="506" customFormat="1" ht="15" hidden="1">
      <c r="A702" s="583" t="s">
        <v>35</v>
      </c>
      <c r="B702" s="584" t="s">
        <v>501</v>
      </c>
      <c r="C702" s="595" t="s">
        <v>7</v>
      </c>
      <c r="D702" s="586" t="s">
        <v>194</v>
      </c>
      <c r="E702" s="527"/>
      <c r="F702" s="670"/>
      <c r="G702" s="505"/>
    </row>
    <row r="703" spans="1:7" s="506" customFormat="1" ht="15" hidden="1">
      <c r="A703" s="562" t="s">
        <v>35</v>
      </c>
      <c r="B703" s="562" t="s">
        <v>501</v>
      </c>
      <c r="C703" s="450" t="s">
        <v>7</v>
      </c>
      <c r="D703" s="563">
        <v>12705</v>
      </c>
      <c r="E703" s="510"/>
      <c r="F703" s="636"/>
      <c r="G703" s="505"/>
    </row>
    <row r="704" spans="1:7" s="506" customFormat="1" ht="15" hidden="1">
      <c r="A704" s="672" t="s">
        <v>35</v>
      </c>
      <c r="B704" s="673" t="s">
        <v>502</v>
      </c>
      <c r="C704" s="674" t="s">
        <v>476</v>
      </c>
      <c r="D704" s="675" t="s">
        <v>194</v>
      </c>
      <c r="E704" s="521"/>
      <c r="F704" s="522"/>
      <c r="G704" s="505"/>
    </row>
    <row r="705" spans="1:7" s="506" customFormat="1" ht="15" hidden="1">
      <c r="A705" s="560" t="s">
        <v>35</v>
      </c>
      <c r="B705" s="560" t="s">
        <v>502</v>
      </c>
      <c r="C705" s="471" t="s">
        <v>6</v>
      </c>
      <c r="D705" s="561" t="s">
        <v>194</v>
      </c>
      <c r="E705" s="527"/>
      <c r="F705" s="528"/>
      <c r="G705" s="505"/>
    </row>
    <row r="706" spans="1:7" s="506" customFormat="1" ht="15" hidden="1">
      <c r="A706" s="562" t="s">
        <v>35</v>
      </c>
      <c r="B706" s="562" t="s">
        <v>502</v>
      </c>
      <c r="C706" s="450" t="s">
        <v>6</v>
      </c>
      <c r="D706" s="563">
        <v>11990</v>
      </c>
      <c r="E706" s="510"/>
      <c r="F706" s="533"/>
      <c r="G706" s="505"/>
    </row>
    <row r="707" spans="1:10" s="506" customFormat="1" ht="15" hidden="1">
      <c r="A707" s="517" t="s">
        <v>35</v>
      </c>
      <c r="B707" s="518" t="s">
        <v>510</v>
      </c>
      <c r="C707" s="519" t="s">
        <v>476</v>
      </c>
      <c r="D707" s="520" t="s">
        <v>194</v>
      </c>
      <c r="E707" s="521"/>
      <c r="F707" s="522"/>
      <c r="G707" s="534"/>
      <c r="H707" s="535"/>
      <c r="I707" s="535"/>
      <c r="J707" s="535"/>
    </row>
    <row r="708" spans="1:10" s="506" customFormat="1" ht="15" hidden="1">
      <c r="A708" s="569" t="s">
        <v>35</v>
      </c>
      <c r="B708" s="543" t="s">
        <v>510</v>
      </c>
      <c r="C708" s="525" t="s">
        <v>6</v>
      </c>
      <c r="D708" s="544" t="s">
        <v>194</v>
      </c>
      <c r="E708" s="527"/>
      <c r="F708" s="528"/>
      <c r="G708" s="534"/>
      <c r="H708" s="535"/>
      <c r="I708" s="535"/>
      <c r="J708" s="535"/>
    </row>
    <row r="709" spans="1:10" s="506" customFormat="1" ht="15" hidden="1">
      <c r="A709" s="536" t="s">
        <v>35</v>
      </c>
      <c r="B709" s="537" t="s">
        <v>510</v>
      </c>
      <c r="C709" s="531" t="s">
        <v>6</v>
      </c>
      <c r="D709" s="538">
        <v>12640</v>
      </c>
      <c r="E709" s="510"/>
      <c r="F709" s="533"/>
      <c r="G709" s="534"/>
      <c r="H709" s="535"/>
      <c r="I709" s="535"/>
      <c r="J709" s="535"/>
    </row>
    <row r="710" spans="1:10" s="506" customFormat="1" ht="13.5" customHeight="1" hidden="1">
      <c r="A710" s="569" t="s">
        <v>35</v>
      </c>
      <c r="B710" s="543" t="s">
        <v>510</v>
      </c>
      <c r="C710" s="525" t="s">
        <v>7</v>
      </c>
      <c r="D710" s="544" t="s">
        <v>194</v>
      </c>
      <c r="E710" s="527"/>
      <c r="F710" s="528"/>
      <c r="G710" s="534"/>
      <c r="H710" s="535"/>
      <c r="I710" s="535"/>
      <c r="J710" s="535"/>
    </row>
    <row r="711" spans="1:10" s="535" customFormat="1" ht="15" hidden="1">
      <c r="A711" s="536" t="s">
        <v>35</v>
      </c>
      <c r="B711" s="537" t="s">
        <v>510</v>
      </c>
      <c r="C711" s="531" t="s">
        <v>7</v>
      </c>
      <c r="D711" s="538">
        <v>10020</v>
      </c>
      <c r="E711" s="510"/>
      <c r="F711" s="533"/>
      <c r="G711" s="505"/>
      <c r="H711" s="506"/>
      <c r="I711" s="506"/>
      <c r="J711" s="506"/>
    </row>
    <row r="712" spans="1:10" s="535" customFormat="1" ht="15" hidden="1">
      <c r="A712" s="569" t="s">
        <v>35</v>
      </c>
      <c r="B712" s="543" t="s">
        <v>510</v>
      </c>
      <c r="C712" s="525" t="s">
        <v>32</v>
      </c>
      <c r="D712" s="544" t="s">
        <v>194</v>
      </c>
      <c r="E712" s="527"/>
      <c r="F712" s="528"/>
      <c r="G712" s="505"/>
      <c r="H712" s="506"/>
      <c r="I712" s="506"/>
      <c r="J712" s="506"/>
    </row>
    <row r="713" spans="1:10" s="535" customFormat="1" ht="15" hidden="1">
      <c r="A713" s="536" t="s">
        <v>35</v>
      </c>
      <c r="B713" s="537" t="s">
        <v>510</v>
      </c>
      <c r="C713" s="531" t="s">
        <v>32</v>
      </c>
      <c r="D713" s="538">
        <v>13530</v>
      </c>
      <c r="E713" s="510"/>
      <c r="F713" s="533"/>
      <c r="G713" s="505"/>
      <c r="H713" s="506"/>
      <c r="I713" s="506"/>
      <c r="J713" s="506"/>
    </row>
    <row r="714" spans="1:7" s="506" customFormat="1" ht="15.75" hidden="1">
      <c r="A714" s="511">
        <v>15</v>
      </c>
      <c r="B714" s="512" t="s">
        <v>475</v>
      </c>
      <c r="C714" s="513" t="s">
        <v>476</v>
      </c>
      <c r="D714" s="514" t="s">
        <v>194</v>
      </c>
      <c r="E714" s="515"/>
      <c r="F714" s="516"/>
      <c r="G714" s="505"/>
    </row>
    <row r="715" spans="1:7" s="506" customFormat="1" ht="15" hidden="1">
      <c r="A715" s="517">
        <v>15</v>
      </c>
      <c r="B715" s="518">
        <v>1</v>
      </c>
      <c r="C715" s="519" t="s">
        <v>476</v>
      </c>
      <c r="D715" s="520" t="s">
        <v>194</v>
      </c>
      <c r="E715" s="521"/>
      <c r="F715" s="522"/>
      <c r="G715" s="505"/>
    </row>
    <row r="716" spans="1:7" s="506" customFormat="1" ht="15" hidden="1">
      <c r="A716" s="569">
        <v>15</v>
      </c>
      <c r="B716" s="543">
        <v>1</v>
      </c>
      <c r="C716" s="525" t="s">
        <v>6</v>
      </c>
      <c r="D716" s="544" t="s">
        <v>194</v>
      </c>
      <c r="E716" s="527"/>
      <c r="F716" s="528"/>
      <c r="G716" s="505"/>
    </row>
    <row r="717" spans="1:7" s="506" customFormat="1" ht="15" hidden="1">
      <c r="A717" s="536">
        <v>15</v>
      </c>
      <c r="B717" s="537">
        <v>1</v>
      </c>
      <c r="C717" s="531" t="s">
        <v>6</v>
      </c>
      <c r="D717" s="538">
        <v>11840</v>
      </c>
      <c r="E717" s="510"/>
      <c r="F717" s="533"/>
      <c r="G717" s="505"/>
    </row>
    <row r="718" spans="1:7" s="506" customFormat="1" ht="15" hidden="1">
      <c r="A718" s="569">
        <v>15</v>
      </c>
      <c r="B718" s="543">
        <v>1</v>
      </c>
      <c r="C718" s="525" t="s">
        <v>7</v>
      </c>
      <c r="D718" s="544" t="s">
        <v>194</v>
      </c>
      <c r="E718" s="527"/>
      <c r="F718" s="528"/>
      <c r="G718" s="505"/>
    </row>
    <row r="719" spans="1:7" s="506" customFormat="1" ht="15" hidden="1">
      <c r="A719" s="536">
        <v>15</v>
      </c>
      <c r="B719" s="676">
        <v>1</v>
      </c>
      <c r="C719" s="531" t="s">
        <v>7</v>
      </c>
      <c r="D719" s="538">
        <v>11850</v>
      </c>
      <c r="E719" s="510"/>
      <c r="F719" s="533"/>
      <c r="G719" s="505"/>
    </row>
    <row r="720" spans="1:7" s="506" customFormat="1" ht="15.75" hidden="1">
      <c r="A720" s="511" t="s">
        <v>556</v>
      </c>
      <c r="B720" s="512" t="s">
        <v>475</v>
      </c>
      <c r="C720" s="513" t="s">
        <v>476</v>
      </c>
      <c r="D720" s="514" t="s">
        <v>194</v>
      </c>
      <c r="E720" s="515"/>
      <c r="F720" s="516"/>
      <c r="G720" s="505"/>
    </row>
    <row r="721" spans="1:7" s="506" customFormat="1" ht="15" hidden="1">
      <c r="A721" s="517" t="s">
        <v>556</v>
      </c>
      <c r="B721" s="518" t="s">
        <v>472</v>
      </c>
      <c r="C721" s="519" t="s">
        <v>476</v>
      </c>
      <c r="D721" s="520" t="s">
        <v>194</v>
      </c>
      <c r="E721" s="521"/>
      <c r="F721" s="522"/>
      <c r="G721" s="505"/>
    </row>
    <row r="722" spans="1:7" s="506" customFormat="1" ht="15" hidden="1">
      <c r="A722" s="569" t="s">
        <v>556</v>
      </c>
      <c r="B722" s="543" t="s">
        <v>472</v>
      </c>
      <c r="C722" s="525" t="s">
        <v>6</v>
      </c>
      <c r="D722" s="544" t="s">
        <v>194</v>
      </c>
      <c r="E722" s="527"/>
      <c r="F722" s="528"/>
      <c r="G722" s="505"/>
    </row>
    <row r="723" spans="1:7" s="506" customFormat="1" ht="15" hidden="1">
      <c r="A723" s="571" t="s">
        <v>556</v>
      </c>
      <c r="B723" s="572" t="s">
        <v>472</v>
      </c>
      <c r="C723" s="633" t="s">
        <v>6</v>
      </c>
      <c r="D723" s="574">
        <v>12010</v>
      </c>
      <c r="E723" s="510"/>
      <c r="F723" s="677"/>
      <c r="G723" s="505"/>
    </row>
    <row r="724" spans="1:7" s="506" customFormat="1" ht="15" hidden="1">
      <c r="A724" s="560" t="s">
        <v>556</v>
      </c>
      <c r="B724" s="560" t="s">
        <v>472</v>
      </c>
      <c r="C724" s="471" t="s">
        <v>7</v>
      </c>
      <c r="D724" s="561" t="s">
        <v>194</v>
      </c>
      <c r="E724" s="527"/>
      <c r="F724" s="528"/>
      <c r="G724" s="505"/>
    </row>
    <row r="725" spans="1:7" s="506" customFormat="1" ht="15" hidden="1">
      <c r="A725" s="562" t="s">
        <v>556</v>
      </c>
      <c r="B725" s="562" t="s">
        <v>472</v>
      </c>
      <c r="C725" s="450" t="s">
        <v>7</v>
      </c>
      <c r="D725" s="563">
        <v>12010</v>
      </c>
      <c r="E725" s="510"/>
      <c r="F725" s="678"/>
      <c r="G725" s="505"/>
    </row>
    <row r="726" spans="1:7" s="506" customFormat="1" ht="15" hidden="1">
      <c r="A726" s="560" t="s">
        <v>556</v>
      </c>
      <c r="B726" s="560" t="s">
        <v>472</v>
      </c>
      <c r="C726" s="471" t="s">
        <v>32</v>
      </c>
      <c r="D726" s="561" t="s">
        <v>194</v>
      </c>
      <c r="E726" s="527"/>
      <c r="F726" s="528"/>
      <c r="G726" s="505"/>
    </row>
    <row r="727" spans="1:7" s="506" customFormat="1" ht="15" hidden="1">
      <c r="A727" s="562" t="s">
        <v>556</v>
      </c>
      <c r="B727" s="562" t="s">
        <v>472</v>
      </c>
      <c r="C727" s="450" t="s">
        <v>32</v>
      </c>
      <c r="D727" s="563">
        <v>12010</v>
      </c>
      <c r="E727" s="510"/>
      <c r="F727" s="678"/>
      <c r="G727" s="505"/>
    </row>
    <row r="728" spans="1:7" s="506" customFormat="1" ht="15" hidden="1">
      <c r="A728" s="577" t="s">
        <v>556</v>
      </c>
      <c r="B728" s="578" t="s">
        <v>473</v>
      </c>
      <c r="C728" s="668" t="s">
        <v>476</v>
      </c>
      <c r="D728" s="580" t="s">
        <v>194</v>
      </c>
      <c r="E728" s="521"/>
      <c r="F728" s="522"/>
      <c r="G728" s="505"/>
    </row>
    <row r="729" spans="1:7" s="506" customFormat="1" ht="15" hidden="1">
      <c r="A729" s="569" t="s">
        <v>556</v>
      </c>
      <c r="B729" s="543" t="s">
        <v>473</v>
      </c>
      <c r="C729" s="525" t="s">
        <v>6</v>
      </c>
      <c r="D729" s="544" t="s">
        <v>194</v>
      </c>
      <c r="E729" s="527"/>
      <c r="F729" s="528"/>
      <c r="G729" s="505"/>
    </row>
    <row r="730" spans="1:7" s="506" customFormat="1" ht="15" hidden="1">
      <c r="A730" s="536" t="s">
        <v>556</v>
      </c>
      <c r="B730" s="537" t="s">
        <v>473</v>
      </c>
      <c r="C730" s="531" t="s">
        <v>6</v>
      </c>
      <c r="D730" s="538">
        <v>12020</v>
      </c>
      <c r="E730" s="510"/>
      <c r="F730" s="533"/>
      <c r="G730" s="505"/>
    </row>
    <row r="731" spans="1:7" s="506" customFormat="1" ht="15" hidden="1">
      <c r="A731" s="569" t="s">
        <v>556</v>
      </c>
      <c r="B731" s="543" t="s">
        <v>473</v>
      </c>
      <c r="C731" s="525" t="s">
        <v>7</v>
      </c>
      <c r="D731" s="544" t="s">
        <v>194</v>
      </c>
      <c r="E731" s="527"/>
      <c r="F731" s="528"/>
      <c r="G731" s="505"/>
    </row>
    <row r="732" spans="1:7" s="506" customFormat="1" ht="15" hidden="1">
      <c r="A732" s="536" t="s">
        <v>556</v>
      </c>
      <c r="B732" s="537" t="s">
        <v>473</v>
      </c>
      <c r="C732" s="531" t="s">
        <v>7</v>
      </c>
      <c r="D732" s="538">
        <v>12020</v>
      </c>
      <c r="E732" s="510"/>
      <c r="F732" s="678"/>
      <c r="G732" s="505"/>
    </row>
    <row r="733" spans="1:10" s="506" customFormat="1" ht="15" hidden="1">
      <c r="A733" s="517" t="s">
        <v>556</v>
      </c>
      <c r="B733" s="518" t="s">
        <v>474</v>
      </c>
      <c r="C733" s="519" t="s">
        <v>476</v>
      </c>
      <c r="D733" s="520" t="s">
        <v>194</v>
      </c>
      <c r="E733" s="521"/>
      <c r="F733" s="522"/>
      <c r="G733" s="534"/>
      <c r="H733" s="535"/>
      <c r="I733" s="535"/>
      <c r="J733" s="535"/>
    </row>
    <row r="734" spans="1:10" s="506" customFormat="1" ht="15" hidden="1">
      <c r="A734" s="569" t="s">
        <v>556</v>
      </c>
      <c r="B734" s="543" t="s">
        <v>474</v>
      </c>
      <c r="C734" s="525" t="s">
        <v>6</v>
      </c>
      <c r="D734" s="544" t="s">
        <v>194</v>
      </c>
      <c r="E734" s="527"/>
      <c r="F734" s="528"/>
      <c r="G734" s="534"/>
      <c r="H734" s="535"/>
      <c r="I734" s="535"/>
      <c r="J734" s="535"/>
    </row>
    <row r="735" spans="1:10" s="506" customFormat="1" ht="15" hidden="1">
      <c r="A735" s="536" t="s">
        <v>556</v>
      </c>
      <c r="B735" s="537" t="s">
        <v>474</v>
      </c>
      <c r="C735" s="531" t="s">
        <v>6</v>
      </c>
      <c r="D735" s="538">
        <v>10010</v>
      </c>
      <c r="E735" s="510"/>
      <c r="F735" s="533"/>
      <c r="G735" s="534"/>
      <c r="H735" s="535"/>
      <c r="I735" s="535"/>
      <c r="J735" s="535"/>
    </row>
    <row r="736" spans="1:10" s="535" customFormat="1" ht="15" hidden="1">
      <c r="A736" s="536" t="s">
        <v>556</v>
      </c>
      <c r="B736" s="537" t="s">
        <v>474</v>
      </c>
      <c r="C736" s="531" t="s">
        <v>6</v>
      </c>
      <c r="D736" s="538">
        <v>10020</v>
      </c>
      <c r="E736" s="510"/>
      <c r="F736" s="533"/>
      <c r="G736" s="505"/>
      <c r="H736" s="506"/>
      <c r="I736" s="506"/>
      <c r="J736" s="506"/>
    </row>
    <row r="737" spans="1:10" s="535" customFormat="1" ht="15.75" hidden="1">
      <c r="A737" s="511" t="s">
        <v>558</v>
      </c>
      <c r="B737" s="512" t="s">
        <v>475</v>
      </c>
      <c r="C737" s="513" t="s">
        <v>476</v>
      </c>
      <c r="D737" s="514" t="s">
        <v>194</v>
      </c>
      <c r="E737" s="515"/>
      <c r="F737" s="516"/>
      <c r="G737" s="505"/>
      <c r="H737" s="506"/>
      <c r="I737" s="506"/>
      <c r="J737" s="506"/>
    </row>
    <row r="738" spans="1:10" s="506" customFormat="1" ht="15" hidden="1">
      <c r="A738" s="517" t="s">
        <v>558</v>
      </c>
      <c r="B738" s="518">
        <v>1</v>
      </c>
      <c r="C738" s="519" t="s">
        <v>476</v>
      </c>
      <c r="D738" s="520" t="s">
        <v>194</v>
      </c>
      <c r="E738" s="521"/>
      <c r="F738" s="522"/>
      <c r="G738" s="534"/>
      <c r="H738" s="535"/>
      <c r="I738" s="535"/>
      <c r="J738" s="535"/>
    </row>
    <row r="739" spans="1:10" s="506" customFormat="1" ht="29.25" customHeight="1" hidden="1">
      <c r="A739" s="569" t="s">
        <v>558</v>
      </c>
      <c r="B739" s="543" t="s">
        <v>472</v>
      </c>
      <c r="C739" s="525" t="s">
        <v>6</v>
      </c>
      <c r="D739" s="544" t="s">
        <v>194</v>
      </c>
      <c r="E739" s="527"/>
      <c r="F739" s="528"/>
      <c r="G739" s="534"/>
      <c r="H739" s="535"/>
      <c r="I739" s="535"/>
      <c r="J739" s="535"/>
    </row>
    <row r="740" spans="1:10" s="535" customFormat="1" ht="15" hidden="1">
      <c r="A740" s="536" t="s">
        <v>558</v>
      </c>
      <c r="B740" s="537" t="s">
        <v>472</v>
      </c>
      <c r="C740" s="531" t="s">
        <v>6</v>
      </c>
      <c r="D740" s="538">
        <v>12030</v>
      </c>
      <c r="E740" s="510"/>
      <c r="F740" s="533"/>
      <c r="G740" s="505"/>
      <c r="H740" s="506"/>
      <c r="I740" s="506"/>
      <c r="J740" s="506"/>
    </row>
    <row r="741" spans="1:7" s="506" customFormat="1" ht="15" hidden="1">
      <c r="A741" s="536" t="s">
        <v>558</v>
      </c>
      <c r="B741" s="537" t="s">
        <v>472</v>
      </c>
      <c r="C741" s="531" t="s">
        <v>6</v>
      </c>
      <c r="D741" s="538">
        <v>12040</v>
      </c>
      <c r="E741" s="510"/>
      <c r="F741" s="533"/>
      <c r="G741" s="505"/>
    </row>
    <row r="742" spans="1:7" s="506" customFormat="1" ht="15" hidden="1">
      <c r="A742" s="569" t="s">
        <v>558</v>
      </c>
      <c r="B742" s="543" t="s">
        <v>472</v>
      </c>
      <c r="C742" s="525" t="s">
        <v>7</v>
      </c>
      <c r="D742" s="544" t="s">
        <v>194</v>
      </c>
      <c r="E742" s="527"/>
      <c r="F742" s="528"/>
      <c r="G742" s="505"/>
    </row>
    <row r="743" spans="1:7" s="506" customFormat="1" ht="18.75" customHeight="1" hidden="1">
      <c r="A743" s="536" t="s">
        <v>558</v>
      </c>
      <c r="B743" s="537" t="s">
        <v>472</v>
      </c>
      <c r="C743" s="531" t="s">
        <v>7</v>
      </c>
      <c r="D743" s="566" t="s">
        <v>483</v>
      </c>
      <c r="E743" s="510"/>
      <c r="F743" s="533"/>
      <c r="G743" s="505"/>
    </row>
    <row r="744" spans="1:7" s="506" customFormat="1" ht="0.75" customHeight="1" hidden="1">
      <c r="A744" s="569" t="s">
        <v>558</v>
      </c>
      <c r="B744" s="543" t="s">
        <v>472</v>
      </c>
      <c r="C744" s="525" t="s">
        <v>32</v>
      </c>
      <c r="D744" s="544" t="s">
        <v>194</v>
      </c>
      <c r="E744" s="527"/>
      <c r="F744" s="528"/>
      <c r="G744" s="505"/>
    </row>
    <row r="745" spans="1:7" s="506" customFormat="1" ht="17.25" customHeight="1" hidden="1">
      <c r="A745" s="536" t="s">
        <v>558</v>
      </c>
      <c r="B745" s="537" t="s">
        <v>472</v>
      </c>
      <c r="C745" s="531" t="s">
        <v>32</v>
      </c>
      <c r="D745" s="566" t="s">
        <v>678</v>
      </c>
      <c r="E745" s="510"/>
      <c r="F745" s="533"/>
      <c r="G745" s="505"/>
    </row>
    <row r="746" spans="1:7" s="506" customFormat="1" ht="15" hidden="1">
      <c r="A746" s="569" t="s">
        <v>558</v>
      </c>
      <c r="B746" s="543" t="s">
        <v>472</v>
      </c>
      <c r="C746" s="525" t="s">
        <v>12</v>
      </c>
      <c r="D746" s="544" t="s">
        <v>194</v>
      </c>
      <c r="E746" s="527"/>
      <c r="F746" s="528"/>
      <c r="G746" s="505"/>
    </row>
    <row r="747" spans="1:7" s="506" customFormat="1" ht="54.75" customHeight="1" hidden="1">
      <c r="A747" s="536" t="s">
        <v>558</v>
      </c>
      <c r="B747" s="537" t="s">
        <v>472</v>
      </c>
      <c r="C747" s="531" t="s">
        <v>12</v>
      </c>
      <c r="D747" s="538">
        <v>13370</v>
      </c>
      <c r="E747" s="510"/>
      <c r="F747" s="533"/>
      <c r="G747" s="505"/>
    </row>
    <row r="748" spans="1:7" s="506" customFormat="1" ht="15" hidden="1">
      <c r="A748" s="536" t="s">
        <v>558</v>
      </c>
      <c r="B748" s="537" t="s">
        <v>472</v>
      </c>
      <c r="C748" s="531" t="s">
        <v>12</v>
      </c>
      <c r="D748" s="538">
        <v>13390</v>
      </c>
      <c r="E748" s="510"/>
      <c r="F748" s="533"/>
      <c r="G748" s="505"/>
    </row>
    <row r="749" spans="1:7" s="506" customFormat="1" ht="15" hidden="1">
      <c r="A749" s="569" t="s">
        <v>558</v>
      </c>
      <c r="B749" s="543" t="s">
        <v>472</v>
      </c>
      <c r="C749" s="525" t="s">
        <v>41</v>
      </c>
      <c r="D749" s="544" t="s">
        <v>194</v>
      </c>
      <c r="E749" s="527"/>
      <c r="F749" s="528"/>
      <c r="G749" s="505"/>
    </row>
    <row r="750" spans="1:7" s="506" customFormat="1" ht="15" hidden="1">
      <c r="A750" s="536" t="s">
        <v>558</v>
      </c>
      <c r="B750" s="537" t="s">
        <v>472</v>
      </c>
      <c r="C750" s="531" t="s">
        <v>41</v>
      </c>
      <c r="D750" s="538">
        <v>10020</v>
      </c>
      <c r="E750" s="510"/>
      <c r="F750" s="533"/>
      <c r="G750" s="505"/>
    </row>
    <row r="751" spans="1:7" s="506" customFormat="1" ht="15" hidden="1">
      <c r="A751" s="569" t="s">
        <v>558</v>
      </c>
      <c r="B751" s="543" t="s">
        <v>472</v>
      </c>
      <c r="C751" s="525" t="s">
        <v>18</v>
      </c>
      <c r="D751" s="544" t="s">
        <v>194</v>
      </c>
      <c r="E751" s="527"/>
      <c r="F751" s="528"/>
      <c r="G751" s="505"/>
    </row>
    <row r="752" spans="1:7" s="506" customFormat="1" ht="16.5" customHeight="1" hidden="1">
      <c r="A752" s="536" t="s">
        <v>558</v>
      </c>
      <c r="B752" s="537" t="s">
        <v>472</v>
      </c>
      <c r="C752" s="531" t="s">
        <v>18</v>
      </c>
      <c r="D752" s="538">
        <v>10010</v>
      </c>
      <c r="E752" s="510"/>
      <c r="F752" s="533"/>
      <c r="G752" s="505"/>
    </row>
    <row r="753" spans="1:10" s="506" customFormat="1" ht="15" hidden="1">
      <c r="A753" s="517" t="s">
        <v>558</v>
      </c>
      <c r="B753" s="518" t="s">
        <v>473</v>
      </c>
      <c r="C753" s="519" t="s">
        <v>476</v>
      </c>
      <c r="D753" s="520" t="s">
        <v>194</v>
      </c>
      <c r="E753" s="521"/>
      <c r="F753" s="522"/>
      <c r="G753" s="534"/>
      <c r="H753" s="535"/>
      <c r="I753" s="535"/>
      <c r="J753" s="535"/>
    </row>
    <row r="754" spans="1:10" s="506" customFormat="1" ht="15" hidden="1">
      <c r="A754" s="569" t="s">
        <v>558</v>
      </c>
      <c r="B754" s="543" t="s">
        <v>473</v>
      </c>
      <c r="C754" s="525" t="s">
        <v>6</v>
      </c>
      <c r="D754" s="544" t="s">
        <v>194</v>
      </c>
      <c r="E754" s="527"/>
      <c r="F754" s="528"/>
      <c r="G754" s="534"/>
      <c r="H754" s="535"/>
      <c r="I754" s="535"/>
      <c r="J754" s="535"/>
    </row>
    <row r="755" spans="1:10" s="535" customFormat="1" ht="15" hidden="1">
      <c r="A755" s="536" t="s">
        <v>558</v>
      </c>
      <c r="B755" s="537" t="s">
        <v>473</v>
      </c>
      <c r="C755" s="531" t="s">
        <v>6</v>
      </c>
      <c r="D755" s="538">
        <v>12060</v>
      </c>
      <c r="E755" s="510"/>
      <c r="F755" s="533"/>
      <c r="G755" s="505"/>
      <c r="H755" s="506"/>
      <c r="I755" s="506"/>
      <c r="J755" s="506"/>
    </row>
    <row r="756" spans="1:10" s="535" customFormat="1" ht="15" hidden="1">
      <c r="A756" s="569" t="s">
        <v>558</v>
      </c>
      <c r="B756" s="543" t="s">
        <v>473</v>
      </c>
      <c r="C756" s="525" t="s">
        <v>7</v>
      </c>
      <c r="D756" s="544" t="s">
        <v>194</v>
      </c>
      <c r="E756" s="527"/>
      <c r="F756" s="528"/>
      <c r="G756" s="505"/>
      <c r="H756" s="506"/>
      <c r="I756" s="506"/>
      <c r="J756" s="506"/>
    </row>
    <row r="757" spans="1:7" s="506" customFormat="1" ht="15" hidden="1">
      <c r="A757" s="536" t="s">
        <v>558</v>
      </c>
      <c r="B757" s="537" t="s">
        <v>473</v>
      </c>
      <c r="C757" s="531" t="s">
        <v>7</v>
      </c>
      <c r="D757" s="538">
        <v>12070</v>
      </c>
      <c r="E757" s="510"/>
      <c r="F757" s="533"/>
      <c r="G757" s="505"/>
    </row>
    <row r="758" spans="1:7" s="506" customFormat="1" ht="15" hidden="1">
      <c r="A758" s="569" t="s">
        <v>558</v>
      </c>
      <c r="B758" s="543" t="s">
        <v>473</v>
      </c>
      <c r="C758" s="525" t="s">
        <v>32</v>
      </c>
      <c r="D758" s="544" t="s">
        <v>194</v>
      </c>
      <c r="E758" s="527"/>
      <c r="F758" s="528"/>
      <c r="G758" s="505"/>
    </row>
    <row r="759" spans="1:7" s="506" customFormat="1" ht="15" hidden="1">
      <c r="A759" s="536" t="s">
        <v>558</v>
      </c>
      <c r="B759" s="537" t="s">
        <v>473</v>
      </c>
      <c r="C759" s="531" t="s">
        <v>32</v>
      </c>
      <c r="D759" s="538">
        <v>12080</v>
      </c>
      <c r="E759" s="510"/>
      <c r="F759" s="533"/>
      <c r="G759" s="505"/>
    </row>
    <row r="760" spans="1:7" s="506" customFormat="1" ht="15" hidden="1">
      <c r="A760" s="569" t="s">
        <v>558</v>
      </c>
      <c r="B760" s="543">
        <v>2</v>
      </c>
      <c r="C760" s="525" t="s">
        <v>12</v>
      </c>
      <c r="D760" s="544" t="s">
        <v>194</v>
      </c>
      <c r="E760" s="527"/>
      <c r="F760" s="528"/>
      <c r="G760" s="505"/>
    </row>
    <row r="761" spans="1:7" s="506" customFormat="1" ht="18.75" customHeight="1" hidden="1">
      <c r="A761" s="536" t="s">
        <v>558</v>
      </c>
      <c r="B761" s="537">
        <v>2</v>
      </c>
      <c r="C761" s="531" t="s">
        <v>12</v>
      </c>
      <c r="D761" s="538">
        <v>10010</v>
      </c>
      <c r="E761" s="510"/>
      <c r="F761" s="533"/>
      <c r="G761" s="505"/>
    </row>
    <row r="762" spans="1:7" s="506" customFormat="1" ht="15" hidden="1">
      <c r="A762" s="569" t="s">
        <v>558</v>
      </c>
      <c r="B762" s="543">
        <v>2</v>
      </c>
      <c r="C762" s="525" t="s">
        <v>41</v>
      </c>
      <c r="D762" s="544" t="s">
        <v>194</v>
      </c>
      <c r="E762" s="527"/>
      <c r="F762" s="528"/>
      <c r="G762" s="505"/>
    </row>
    <row r="763" spans="1:7" s="506" customFormat="1" ht="15" hidden="1">
      <c r="A763" s="536" t="s">
        <v>558</v>
      </c>
      <c r="B763" s="537">
        <v>2</v>
      </c>
      <c r="C763" s="531" t="s">
        <v>41</v>
      </c>
      <c r="D763" s="538">
        <v>10020</v>
      </c>
      <c r="E763" s="510"/>
      <c r="F763" s="533"/>
      <c r="G763" s="505"/>
    </row>
    <row r="764" spans="1:7" s="506" customFormat="1" ht="15" hidden="1">
      <c r="A764" s="517" t="s">
        <v>558</v>
      </c>
      <c r="B764" s="518" t="s">
        <v>474</v>
      </c>
      <c r="C764" s="519" t="s">
        <v>476</v>
      </c>
      <c r="D764" s="520" t="s">
        <v>194</v>
      </c>
      <c r="E764" s="521"/>
      <c r="F764" s="522"/>
      <c r="G764" s="505"/>
    </row>
    <row r="765" spans="1:7" s="506" customFormat="1" ht="15" hidden="1">
      <c r="A765" s="569" t="s">
        <v>558</v>
      </c>
      <c r="B765" s="543">
        <v>3</v>
      </c>
      <c r="C765" s="525" t="s">
        <v>6</v>
      </c>
      <c r="D765" s="544" t="s">
        <v>194</v>
      </c>
      <c r="E765" s="527"/>
      <c r="F765" s="528"/>
      <c r="G765" s="505"/>
    </row>
    <row r="766" spans="1:7" s="506" customFormat="1" ht="15" hidden="1">
      <c r="A766" s="536" t="s">
        <v>558</v>
      </c>
      <c r="B766" s="537" t="s">
        <v>474</v>
      </c>
      <c r="C766" s="531" t="s">
        <v>6</v>
      </c>
      <c r="D766" s="538">
        <v>12090</v>
      </c>
      <c r="E766" s="510"/>
      <c r="F766" s="533"/>
      <c r="G766" s="505"/>
    </row>
    <row r="767" spans="1:7" s="506" customFormat="1" ht="15" hidden="1">
      <c r="A767" s="569" t="s">
        <v>558</v>
      </c>
      <c r="B767" s="543">
        <v>3</v>
      </c>
      <c r="C767" s="525" t="s">
        <v>7</v>
      </c>
      <c r="D767" s="544" t="s">
        <v>194</v>
      </c>
      <c r="E767" s="527"/>
      <c r="F767" s="528"/>
      <c r="G767" s="505"/>
    </row>
    <row r="768" spans="1:7" s="506" customFormat="1" ht="15" hidden="1">
      <c r="A768" s="536" t="s">
        <v>558</v>
      </c>
      <c r="B768" s="537" t="s">
        <v>474</v>
      </c>
      <c r="C768" s="531" t="s">
        <v>7</v>
      </c>
      <c r="D768" s="538">
        <v>12100</v>
      </c>
      <c r="E768" s="510"/>
      <c r="F768" s="533"/>
      <c r="G768" s="505"/>
    </row>
    <row r="769" spans="1:7" s="506" customFormat="1" ht="52.5" customHeight="1" hidden="1">
      <c r="A769" s="511" t="s">
        <v>560</v>
      </c>
      <c r="B769" s="512" t="s">
        <v>475</v>
      </c>
      <c r="C769" s="513" t="s">
        <v>476</v>
      </c>
      <c r="D769" s="514" t="s">
        <v>194</v>
      </c>
      <c r="E769" s="515"/>
      <c r="F769" s="516"/>
      <c r="G769" s="505"/>
    </row>
    <row r="770" spans="1:7" s="506" customFormat="1" ht="15" hidden="1">
      <c r="A770" s="517" t="s">
        <v>560</v>
      </c>
      <c r="B770" s="518" t="s">
        <v>472</v>
      </c>
      <c r="C770" s="519" t="s">
        <v>476</v>
      </c>
      <c r="D770" s="520" t="s">
        <v>194</v>
      </c>
      <c r="E770" s="521"/>
      <c r="F770" s="522"/>
      <c r="G770" s="505"/>
    </row>
    <row r="771" spans="1:7" s="506" customFormat="1" ht="15" hidden="1">
      <c r="A771" s="569" t="s">
        <v>560</v>
      </c>
      <c r="B771" s="543" t="s">
        <v>472</v>
      </c>
      <c r="C771" s="525" t="s">
        <v>6</v>
      </c>
      <c r="D771" s="544" t="s">
        <v>194</v>
      </c>
      <c r="E771" s="527"/>
      <c r="F771" s="528"/>
      <c r="G771" s="505"/>
    </row>
    <row r="772" spans="1:7" s="506" customFormat="1" ht="15" hidden="1">
      <c r="A772" s="536" t="s">
        <v>560</v>
      </c>
      <c r="B772" s="537" t="s">
        <v>472</v>
      </c>
      <c r="C772" s="531" t="s">
        <v>6</v>
      </c>
      <c r="D772" s="566" t="s">
        <v>679</v>
      </c>
      <c r="E772" s="510"/>
      <c r="F772" s="533"/>
      <c r="G772" s="505"/>
    </row>
    <row r="773" spans="1:7" s="506" customFormat="1" ht="15" hidden="1">
      <c r="A773" s="536" t="s">
        <v>560</v>
      </c>
      <c r="B773" s="537" t="s">
        <v>472</v>
      </c>
      <c r="C773" s="531" t="s">
        <v>6</v>
      </c>
      <c r="D773" s="566" t="s">
        <v>680</v>
      </c>
      <c r="E773" s="510"/>
      <c r="F773" s="533"/>
      <c r="G773" s="505"/>
    </row>
    <row r="774" spans="1:7" s="506" customFormat="1" ht="0.75" customHeight="1" hidden="1">
      <c r="A774" s="536" t="s">
        <v>560</v>
      </c>
      <c r="B774" s="537" t="s">
        <v>472</v>
      </c>
      <c r="C774" s="531" t="s">
        <v>6</v>
      </c>
      <c r="D774" s="566" t="s">
        <v>681</v>
      </c>
      <c r="E774" s="510"/>
      <c r="F774" s="533"/>
      <c r="G774" s="505"/>
    </row>
    <row r="775" spans="1:7" s="506" customFormat="1" ht="15" hidden="1">
      <c r="A775" s="536" t="s">
        <v>560</v>
      </c>
      <c r="B775" s="537" t="s">
        <v>472</v>
      </c>
      <c r="C775" s="531" t="s">
        <v>6</v>
      </c>
      <c r="D775" s="566" t="s">
        <v>682</v>
      </c>
      <c r="E775" s="510"/>
      <c r="F775" s="533"/>
      <c r="G775" s="505"/>
    </row>
    <row r="776" spans="1:7" s="506" customFormat="1" ht="15" hidden="1">
      <c r="A776" s="536" t="s">
        <v>560</v>
      </c>
      <c r="B776" s="537" t="s">
        <v>472</v>
      </c>
      <c r="C776" s="531" t="s">
        <v>6</v>
      </c>
      <c r="D776" s="566" t="s">
        <v>683</v>
      </c>
      <c r="E776" s="510"/>
      <c r="F776" s="533"/>
      <c r="G776" s="505"/>
    </row>
    <row r="777" spans="1:7" s="506" customFormat="1" ht="15" hidden="1">
      <c r="A777" s="536" t="s">
        <v>560</v>
      </c>
      <c r="B777" s="537" t="s">
        <v>472</v>
      </c>
      <c r="C777" s="531" t="s">
        <v>6</v>
      </c>
      <c r="D777" s="566" t="s">
        <v>684</v>
      </c>
      <c r="E777" s="510"/>
      <c r="F777" s="533"/>
      <c r="G777" s="505"/>
    </row>
    <row r="778" spans="1:7" s="506" customFormat="1" ht="15" hidden="1">
      <c r="A778" s="536" t="s">
        <v>560</v>
      </c>
      <c r="B778" s="537" t="s">
        <v>472</v>
      </c>
      <c r="C778" s="531" t="s">
        <v>6</v>
      </c>
      <c r="D778" s="566" t="s">
        <v>685</v>
      </c>
      <c r="E778" s="510"/>
      <c r="F778" s="533"/>
      <c r="G778" s="505"/>
    </row>
    <row r="779" spans="1:7" s="506" customFormat="1" ht="15" hidden="1">
      <c r="A779" s="536" t="s">
        <v>560</v>
      </c>
      <c r="B779" s="537" t="s">
        <v>472</v>
      </c>
      <c r="C779" s="531" t="s">
        <v>6</v>
      </c>
      <c r="D779" s="566" t="s">
        <v>686</v>
      </c>
      <c r="E779" s="510"/>
      <c r="F779" s="533"/>
      <c r="G779" s="505"/>
    </row>
    <row r="780" spans="1:7" s="506" customFormat="1" ht="15" hidden="1">
      <c r="A780" s="536" t="s">
        <v>560</v>
      </c>
      <c r="B780" s="537" t="s">
        <v>472</v>
      </c>
      <c r="C780" s="531" t="s">
        <v>6</v>
      </c>
      <c r="D780" s="566" t="s">
        <v>687</v>
      </c>
      <c r="E780" s="510"/>
      <c r="F780" s="533"/>
      <c r="G780" s="505"/>
    </row>
    <row r="781" spans="1:7" s="506" customFormat="1" ht="15" hidden="1">
      <c r="A781" s="536" t="s">
        <v>560</v>
      </c>
      <c r="B781" s="537" t="s">
        <v>472</v>
      </c>
      <c r="C781" s="531" t="s">
        <v>6</v>
      </c>
      <c r="D781" s="566" t="s">
        <v>688</v>
      </c>
      <c r="E781" s="510"/>
      <c r="F781" s="533"/>
      <c r="G781" s="505"/>
    </row>
    <row r="782" spans="1:7" s="506" customFormat="1" ht="15" hidden="1">
      <c r="A782" s="536" t="s">
        <v>560</v>
      </c>
      <c r="B782" s="537" t="s">
        <v>472</v>
      </c>
      <c r="C782" s="531" t="s">
        <v>6</v>
      </c>
      <c r="D782" s="566" t="s">
        <v>689</v>
      </c>
      <c r="E782" s="510"/>
      <c r="F782" s="533"/>
      <c r="G782" s="505"/>
    </row>
    <row r="783" spans="1:7" s="506" customFormat="1" ht="15" hidden="1">
      <c r="A783" s="536" t="s">
        <v>560</v>
      </c>
      <c r="B783" s="537" t="s">
        <v>472</v>
      </c>
      <c r="C783" s="531" t="s">
        <v>6</v>
      </c>
      <c r="D783" s="566" t="s">
        <v>690</v>
      </c>
      <c r="E783" s="510"/>
      <c r="F783" s="533"/>
      <c r="G783" s="505"/>
    </row>
    <row r="784" spans="1:7" s="506" customFormat="1" ht="15" hidden="1">
      <c r="A784" s="536" t="s">
        <v>560</v>
      </c>
      <c r="B784" s="537" t="s">
        <v>472</v>
      </c>
      <c r="C784" s="531" t="s">
        <v>6</v>
      </c>
      <c r="D784" s="566" t="s">
        <v>691</v>
      </c>
      <c r="E784" s="510"/>
      <c r="F784" s="533"/>
      <c r="G784" s="505"/>
    </row>
    <row r="785" spans="1:7" s="506" customFormat="1" ht="15" hidden="1">
      <c r="A785" s="536" t="s">
        <v>560</v>
      </c>
      <c r="B785" s="537" t="s">
        <v>472</v>
      </c>
      <c r="C785" s="531" t="s">
        <v>6</v>
      </c>
      <c r="D785" s="566" t="s">
        <v>692</v>
      </c>
      <c r="E785" s="510"/>
      <c r="F785" s="533"/>
      <c r="G785" s="505"/>
    </row>
    <row r="786" spans="1:7" s="506" customFormat="1" ht="15" hidden="1">
      <c r="A786" s="536" t="s">
        <v>560</v>
      </c>
      <c r="B786" s="537" t="s">
        <v>472</v>
      </c>
      <c r="C786" s="531" t="s">
        <v>6</v>
      </c>
      <c r="D786" s="566" t="s">
        <v>693</v>
      </c>
      <c r="E786" s="510"/>
      <c r="F786" s="533"/>
      <c r="G786" s="505"/>
    </row>
    <row r="787" spans="1:7" s="506" customFormat="1" ht="15" hidden="1">
      <c r="A787" s="536" t="s">
        <v>560</v>
      </c>
      <c r="B787" s="537" t="s">
        <v>472</v>
      </c>
      <c r="C787" s="531" t="s">
        <v>6</v>
      </c>
      <c r="D787" s="566" t="s">
        <v>694</v>
      </c>
      <c r="E787" s="510"/>
      <c r="F787" s="533"/>
      <c r="G787" s="505"/>
    </row>
    <row r="788" spans="1:7" s="506" customFormat="1" ht="15" hidden="1">
      <c r="A788" s="536" t="s">
        <v>560</v>
      </c>
      <c r="B788" s="537" t="s">
        <v>472</v>
      </c>
      <c r="C788" s="531" t="s">
        <v>6</v>
      </c>
      <c r="D788" s="566" t="s">
        <v>695</v>
      </c>
      <c r="E788" s="510"/>
      <c r="F788" s="533"/>
      <c r="G788" s="505"/>
    </row>
    <row r="789" spans="1:7" s="506" customFormat="1" ht="15" hidden="1">
      <c r="A789" s="536" t="s">
        <v>560</v>
      </c>
      <c r="B789" s="537" t="s">
        <v>472</v>
      </c>
      <c r="C789" s="531" t="s">
        <v>6</v>
      </c>
      <c r="D789" s="566" t="s">
        <v>696</v>
      </c>
      <c r="E789" s="510"/>
      <c r="F789" s="533"/>
      <c r="G789" s="505"/>
    </row>
    <row r="790" spans="1:7" s="506" customFormat="1" ht="15" hidden="1">
      <c r="A790" s="536" t="s">
        <v>560</v>
      </c>
      <c r="B790" s="537" t="s">
        <v>472</v>
      </c>
      <c r="C790" s="531" t="s">
        <v>6</v>
      </c>
      <c r="D790" s="566" t="s">
        <v>697</v>
      </c>
      <c r="E790" s="510"/>
      <c r="F790" s="533"/>
      <c r="G790" s="505"/>
    </row>
    <row r="791" spans="1:7" s="506" customFormat="1" ht="15" hidden="1">
      <c r="A791" s="536" t="s">
        <v>560</v>
      </c>
      <c r="B791" s="537" t="s">
        <v>472</v>
      </c>
      <c r="C791" s="531" t="s">
        <v>6</v>
      </c>
      <c r="D791" s="566" t="s">
        <v>698</v>
      </c>
      <c r="E791" s="510"/>
      <c r="F791" s="533"/>
      <c r="G791" s="505"/>
    </row>
    <row r="792" spans="1:7" s="506" customFormat="1" ht="15" hidden="1">
      <c r="A792" s="536" t="s">
        <v>560</v>
      </c>
      <c r="B792" s="537" t="s">
        <v>472</v>
      </c>
      <c r="C792" s="531" t="s">
        <v>6</v>
      </c>
      <c r="D792" s="566" t="s">
        <v>699</v>
      </c>
      <c r="E792" s="510"/>
      <c r="F792" s="533"/>
      <c r="G792" s="505"/>
    </row>
    <row r="793" spans="1:7" s="506" customFormat="1" ht="15" hidden="1">
      <c r="A793" s="536" t="s">
        <v>560</v>
      </c>
      <c r="B793" s="537" t="s">
        <v>472</v>
      </c>
      <c r="C793" s="531" t="s">
        <v>6</v>
      </c>
      <c r="D793" s="566" t="s">
        <v>700</v>
      </c>
      <c r="E793" s="510"/>
      <c r="F793" s="533"/>
      <c r="G793" s="505"/>
    </row>
    <row r="794" spans="1:7" s="506" customFormat="1" ht="15" hidden="1">
      <c r="A794" s="569" t="s">
        <v>560</v>
      </c>
      <c r="B794" s="543" t="s">
        <v>472</v>
      </c>
      <c r="C794" s="525" t="s">
        <v>7</v>
      </c>
      <c r="D794" s="544" t="s">
        <v>194</v>
      </c>
      <c r="E794" s="527"/>
      <c r="F794" s="528"/>
      <c r="G794" s="505"/>
    </row>
    <row r="795" spans="1:7" s="506" customFormat="1" ht="15" hidden="1">
      <c r="A795" s="536" t="s">
        <v>560</v>
      </c>
      <c r="B795" s="537" t="s">
        <v>472</v>
      </c>
      <c r="C795" s="531" t="s">
        <v>7</v>
      </c>
      <c r="D795" s="538" t="s">
        <v>701</v>
      </c>
      <c r="E795" s="510"/>
      <c r="F795" s="533"/>
      <c r="G795" s="505"/>
    </row>
    <row r="796" spans="1:7" s="506" customFormat="1" ht="15" hidden="1">
      <c r="A796" s="536" t="s">
        <v>560</v>
      </c>
      <c r="B796" s="537" t="s">
        <v>472</v>
      </c>
      <c r="C796" s="531" t="s">
        <v>7</v>
      </c>
      <c r="D796" s="538" t="s">
        <v>702</v>
      </c>
      <c r="E796" s="510"/>
      <c r="F796" s="533"/>
      <c r="G796" s="505"/>
    </row>
    <row r="797" spans="1:7" s="506" customFormat="1" ht="15" hidden="1">
      <c r="A797" s="536" t="s">
        <v>560</v>
      </c>
      <c r="B797" s="537" t="s">
        <v>472</v>
      </c>
      <c r="C797" s="531" t="s">
        <v>7</v>
      </c>
      <c r="D797" s="538" t="s">
        <v>703</v>
      </c>
      <c r="E797" s="510"/>
      <c r="F797" s="533"/>
      <c r="G797" s="505"/>
    </row>
    <row r="798" spans="1:7" s="506" customFormat="1" ht="15" hidden="1">
      <c r="A798" s="536" t="s">
        <v>560</v>
      </c>
      <c r="B798" s="537" t="s">
        <v>472</v>
      </c>
      <c r="C798" s="531" t="s">
        <v>7</v>
      </c>
      <c r="D798" s="538" t="s">
        <v>704</v>
      </c>
      <c r="E798" s="510"/>
      <c r="F798" s="533"/>
      <c r="G798" s="505"/>
    </row>
    <row r="799" spans="1:7" s="506" customFormat="1" ht="15.75" customHeight="1" hidden="1">
      <c r="A799" s="536" t="s">
        <v>560</v>
      </c>
      <c r="B799" s="537" t="s">
        <v>472</v>
      </c>
      <c r="C799" s="531" t="s">
        <v>7</v>
      </c>
      <c r="D799" s="538" t="s">
        <v>705</v>
      </c>
      <c r="E799" s="510"/>
      <c r="F799" s="533"/>
      <c r="G799" s="505"/>
    </row>
    <row r="800" spans="1:7" s="506" customFormat="1" ht="15" hidden="1">
      <c r="A800" s="536" t="s">
        <v>560</v>
      </c>
      <c r="B800" s="537" t="s">
        <v>472</v>
      </c>
      <c r="C800" s="531" t="s">
        <v>7</v>
      </c>
      <c r="D800" s="538" t="s">
        <v>706</v>
      </c>
      <c r="E800" s="510"/>
      <c r="F800" s="533"/>
      <c r="G800" s="505"/>
    </row>
    <row r="801" spans="1:7" s="506" customFormat="1" ht="15" hidden="1">
      <c r="A801" s="536"/>
      <c r="B801" s="537"/>
      <c r="C801" s="531"/>
      <c r="D801" s="538"/>
      <c r="E801" s="510"/>
      <c r="F801" s="533"/>
      <c r="G801" s="505"/>
    </row>
    <row r="802" spans="1:7" s="506" customFormat="1" ht="14.25" customHeight="1" hidden="1">
      <c r="A802" s="536"/>
      <c r="B802" s="537"/>
      <c r="C802" s="531"/>
      <c r="D802" s="538"/>
      <c r="E802" s="510"/>
      <c r="F802" s="533"/>
      <c r="G802" s="505"/>
    </row>
    <row r="803" spans="1:7" s="506" customFormat="1" ht="15" hidden="1">
      <c r="A803" s="536" t="s">
        <v>560</v>
      </c>
      <c r="B803" s="537" t="s">
        <v>472</v>
      </c>
      <c r="C803" s="531" t="s">
        <v>7</v>
      </c>
      <c r="D803" s="538">
        <v>50420</v>
      </c>
      <c r="E803" s="510"/>
      <c r="F803" s="533"/>
      <c r="G803" s="505"/>
    </row>
    <row r="804" spans="1:7" s="506" customFormat="1" ht="15" hidden="1">
      <c r="A804" s="536" t="s">
        <v>560</v>
      </c>
      <c r="B804" s="537" t="s">
        <v>472</v>
      </c>
      <c r="C804" s="531" t="s">
        <v>7</v>
      </c>
      <c r="D804" s="538">
        <v>50470</v>
      </c>
      <c r="E804" s="510"/>
      <c r="F804" s="533"/>
      <c r="G804" s="505"/>
    </row>
    <row r="805" spans="1:7" s="506" customFormat="1" ht="15" hidden="1">
      <c r="A805" s="536" t="s">
        <v>560</v>
      </c>
      <c r="B805" s="537" t="s">
        <v>472</v>
      </c>
      <c r="C805" s="531" t="s">
        <v>7</v>
      </c>
      <c r="D805" s="538">
        <v>50480</v>
      </c>
      <c r="E805" s="510"/>
      <c r="F805" s="533"/>
      <c r="G805" s="505"/>
    </row>
    <row r="806" spans="1:7" s="506" customFormat="1" ht="15" hidden="1">
      <c r="A806" s="536" t="s">
        <v>560</v>
      </c>
      <c r="B806" s="537" t="s">
        <v>472</v>
      </c>
      <c r="C806" s="531" t="s">
        <v>7</v>
      </c>
      <c r="D806" s="538">
        <v>50490</v>
      </c>
      <c r="E806" s="510"/>
      <c r="F806" s="533"/>
      <c r="G806" s="505"/>
    </row>
    <row r="807" spans="1:7" s="506" customFormat="1" ht="15" hidden="1">
      <c r="A807" s="536" t="s">
        <v>560</v>
      </c>
      <c r="B807" s="537" t="s">
        <v>472</v>
      </c>
      <c r="C807" s="531" t="s">
        <v>7</v>
      </c>
      <c r="D807" s="538">
        <v>50500</v>
      </c>
      <c r="E807" s="510"/>
      <c r="F807" s="533"/>
      <c r="G807" s="505"/>
    </row>
    <row r="808" spans="1:7" s="506" customFormat="1" ht="15" hidden="1">
      <c r="A808" s="536" t="s">
        <v>560</v>
      </c>
      <c r="B808" s="537" t="s">
        <v>472</v>
      </c>
      <c r="C808" s="531" t="s">
        <v>7</v>
      </c>
      <c r="D808" s="538">
        <v>50520</v>
      </c>
      <c r="E808" s="510"/>
      <c r="F808" s="533"/>
      <c r="G808" s="505"/>
    </row>
    <row r="809" spans="1:7" s="506" customFormat="1" ht="15" hidden="1">
      <c r="A809" s="536"/>
      <c r="B809" s="537"/>
      <c r="C809" s="531"/>
      <c r="D809" s="538"/>
      <c r="E809" s="510"/>
      <c r="F809" s="533"/>
      <c r="G809" s="505"/>
    </row>
    <row r="810" spans="1:7" s="506" customFormat="1" ht="1.5" customHeight="1" hidden="1">
      <c r="A810" s="536"/>
      <c r="B810" s="537"/>
      <c r="C810" s="531"/>
      <c r="D810" s="538"/>
      <c r="E810" s="510"/>
      <c r="F810" s="533"/>
      <c r="G810" s="505"/>
    </row>
    <row r="811" spans="1:7" s="506" customFormat="1" ht="15" hidden="1">
      <c r="A811" s="569" t="s">
        <v>560</v>
      </c>
      <c r="B811" s="543" t="s">
        <v>472</v>
      </c>
      <c r="C811" s="525" t="s">
        <v>32</v>
      </c>
      <c r="D811" s="544" t="s">
        <v>194</v>
      </c>
      <c r="E811" s="527"/>
      <c r="F811" s="528"/>
      <c r="G811" s="505"/>
    </row>
    <row r="812" spans="1:7" s="506" customFormat="1" ht="27.75" customHeight="1" hidden="1">
      <c r="A812" s="536" t="s">
        <v>560</v>
      </c>
      <c r="B812" s="537" t="s">
        <v>472</v>
      </c>
      <c r="C812" s="531" t="s">
        <v>32</v>
      </c>
      <c r="D812" s="538" t="s">
        <v>707</v>
      </c>
      <c r="E812" s="510"/>
      <c r="F812" s="533"/>
      <c r="G812" s="505"/>
    </row>
    <row r="813" spans="1:7" s="506" customFormat="1" ht="41.25" customHeight="1" hidden="1">
      <c r="A813" s="536" t="s">
        <v>560</v>
      </c>
      <c r="B813" s="537" t="s">
        <v>472</v>
      </c>
      <c r="C813" s="531" t="s">
        <v>32</v>
      </c>
      <c r="D813" s="538" t="s">
        <v>708</v>
      </c>
      <c r="E813" s="510"/>
      <c r="F813" s="533"/>
      <c r="G813" s="505"/>
    </row>
    <row r="814" spans="1:7" s="506" customFormat="1" ht="15" hidden="1">
      <c r="A814" s="536" t="s">
        <v>560</v>
      </c>
      <c r="B814" s="537" t="s">
        <v>472</v>
      </c>
      <c r="C814" s="531" t="s">
        <v>32</v>
      </c>
      <c r="D814" s="538" t="s">
        <v>709</v>
      </c>
      <c r="E814" s="510"/>
      <c r="F814" s="533"/>
      <c r="G814" s="505"/>
    </row>
    <row r="815" spans="1:7" s="506" customFormat="1" ht="15" hidden="1">
      <c r="A815" s="536" t="s">
        <v>560</v>
      </c>
      <c r="B815" s="537" t="s">
        <v>472</v>
      </c>
      <c r="C815" s="531" t="s">
        <v>32</v>
      </c>
      <c r="D815" s="538">
        <v>50550</v>
      </c>
      <c r="E815" s="510"/>
      <c r="F815" s="533"/>
      <c r="G815" s="505"/>
    </row>
    <row r="816" spans="1:7" s="506" customFormat="1" ht="42.75" customHeight="1" hidden="1">
      <c r="A816" s="536" t="s">
        <v>560</v>
      </c>
      <c r="B816" s="537" t="s">
        <v>472</v>
      </c>
      <c r="C816" s="531" t="s">
        <v>32</v>
      </c>
      <c r="D816" s="538">
        <v>50560</v>
      </c>
      <c r="E816" s="510"/>
      <c r="F816" s="533"/>
      <c r="G816" s="505"/>
    </row>
    <row r="817" spans="1:7" s="506" customFormat="1" ht="15" hidden="1">
      <c r="A817" s="536" t="s">
        <v>560</v>
      </c>
      <c r="B817" s="537" t="s">
        <v>472</v>
      </c>
      <c r="C817" s="531" t="s">
        <v>32</v>
      </c>
      <c r="D817" s="538">
        <v>54380</v>
      </c>
      <c r="E817" s="510"/>
      <c r="F817" s="533"/>
      <c r="G817" s="505"/>
    </row>
    <row r="818" spans="1:7" s="506" customFormat="1" ht="15" hidden="1">
      <c r="A818" s="569" t="s">
        <v>560</v>
      </c>
      <c r="B818" s="543" t="s">
        <v>472</v>
      </c>
      <c r="C818" s="525" t="s">
        <v>12</v>
      </c>
      <c r="D818" s="544" t="s">
        <v>194</v>
      </c>
      <c r="E818" s="527"/>
      <c r="F818" s="528"/>
      <c r="G818" s="505"/>
    </row>
    <row r="819" spans="1:7" s="506" customFormat="1" ht="41.25" customHeight="1" hidden="1">
      <c r="A819" s="536" t="s">
        <v>560</v>
      </c>
      <c r="B819" s="537" t="s">
        <v>472</v>
      </c>
      <c r="C819" s="531" t="s">
        <v>12</v>
      </c>
      <c r="D819" s="538" t="s">
        <v>710</v>
      </c>
      <c r="E819" s="510"/>
      <c r="F819" s="533"/>
      <c r="G819" s="505"/>
    </row>
    <row r="820" spans="1:7" s="506" customFormat="1" ht="15" hidden="1">
      <c r="A820" s="536" t="s">
        <v>560</v>
      </c>
      <c r="B820" s="537" t="s">
        <v>472</v>
      </c>
      <c r="C820" s="531" t="s">
        <v>12</v>
      </c>
      <c r="D820" s="538" t="s">
        <v>711</v>
      </c>
      <c r="E820" s="510"/>
      <c r="F820" s="533"/>
      <c r="G820" s="505"/>
    </row>
    <row r="821" spans="1:7" s="506" customFormat="1" ht="15" hidden="1">
      <c r="A821" s="536" t="s">
        <v>560</v>
      </c>
      <c r="B821" s="537" t="s">
        <v>472</v>
      </c>
      <c r="C821" s="531" t="s">
        <v>12</v>
      </c>
      <c r="D821" s="538">
        <v>50570</v>
      </c>
      <c r="E821" s="510"/>
      <c r="F821" s="533"/>
      <c r="G821" s="505"/>
    </row>
    <row r="822" spans="1:7" s="506" customFormat="1" ht="15.75" customHeight="1" hidden="1">
      <c r="A822" s="536" t="s">
        <v>560</v>
      </c>
      <c r="B822" s="537" t="s">
        <v>472</v>
      </c>
      <c r="C822" s="531" t="s">
        <v>12</v>
      </c>
      <c r="D822" s="538">
        <v>50580</v>
      </c>
      <c r="E822" s="510"/>
      <c r="F822" s="533"/>
      <c r="G822" s="505"/>
    </row>
    <row r="823" spans="1:7" s="506" customFormat="1" ht="15" hidden="1">
      <c r="A823" s="569" t="s">
        <v>560</v>
      </c>
      <c r="B823" s="543" t="s">
        <v>472</v>
      </c>
      <c r="C823" s="525" t="s">
        <v>41</v>
      </c>
      <c r="D823" s="544" t="s">
        <v>194</v>
      </c>
      <c r="E823" s="527"/>
      <c r="F823" s="528"/>
      <c r="G823" s="505"/>
    </row>
    <row r="824" spans="1:7" s="506" customFormat="1" ht="15" hidden="1">
      <c r="A824" s="536" t="s">
        <v>560</v>
      </c>
      <c r="B824" s="537" t="s">
        <v>472</v>
      </c>
      <c r="C824" s="531" t="s">
        <v>41</v>
      </c>
      <c r="D824" s="538">
        <v>12210</v>
      </c>
      <c r="E824" s="510"/>
      <c r="F824" s="533"/>
      <c r="G824" s="505"/>
    </row>
    <row r="825" spans="1:7" s="506" customFormat="1" ht="15" hidden="1">
      <c r="A825" s="569" t="s">
        <v>560</v>
      </c>
      <c r="B825" s="543" t="s">
        <v>472</v>
      </c>
      <c r="C825" s="525" t="s">
        <v>18</v>
      </c>
      <c r="D825" s="544" t="s">
        <v>194</v>
      </c>
      <c r="E825" s="527"/>
      <c r="F825" s="528"/>
      <c r="G825" s="505"/>
    </row>
    <row r="826" spans="1:7" s="506" customFormat="1" ht="15" hidden="1">
      <c r="A826" s="536" t="s">
        <v>560</v>
      </c>
      <c r="B826" s="537" t="s">
        <v>472</v>
      </c>
      <c r="C826" s="531" t="s">
        <v>18</v>
      </c>
      <c r="D826" s="538" t="s">
        <v>712</v>
      </c>
      <c r="E826" s="510"/>
      <c r="F826" s="533"/>
      <c r="G826" s="505"/>
    </row>
    <row r="827" spans="1:7" s="506" customFormat="1" ht="15" hidden="1">
      <c r="A827" s="536" t="s">
        <v>560</v>
      </c>
      <c r="B827" s="537" t="s">
        <v>472</v>
      </c>
      <c r="C827" s="531" t="s">
        <v>18</v>
      </c>
      <c r="D827" s="538" t="s">
        <v>713</v>
      </c>
      <c r="E827" s="510"/>
      <c r="F827" s="533"/>
      <c r="G827" s="505"/>
    </row>
    <row r="828" spans="1:7" s="506" customFormat="1" ht="15" hidden="1">
      <c r="A828" s="536" t="s">
        <v>560</v>
      </c>
      <c r="B828" s="537" t="s">
        <v>472</v>
      </c>
      <c r="C828" s="531" t="s">
        <v>18</v>
      </c>
      <c r="D828" s="538" t="s">
        <v>714</v>
      </c>
      <c r="E828" s="510"/>
      <c r="F828" s="533"/>
      <c r="G828" s="505"/>
    </row>
    <row r="829" spans="1:7" s="506" customFormat="1" ht="15" hidden="1">
      <c r="A829" s="536" t="s">
        <v>560</v>
      </c>
      <c r="B829" s="537" t="s">
        <v>472</v>
      </c>
      <c r="C829" s="531" t="s">
        <v>18</v>
      </c>
      <c r="D829" s="538" t="s">
        <v>715</v>
      </c>
      <c r="E829" s="510"/>
      <c r="F829" s="533"/>
      <c r="G829" s="505"/>
    </row>
    <row r="830" spans="1:7" s="506" customFormat="1" ht="15" hidden="1">
      <c r="A830" s="536" t="s">
        <v>560</v>
      </c>
      <c r="B830" s="537" t="s">
        <v>472</v>
      </c>
      <c r="C830" s="531" t="s">
        <v>18</v>
      </c>
      <c r="D830" s="538">
        <v>50430</v>
      </c>
      <c r="E830" s="510"/>
      <c r="F830" s="533"/>
      <c r="G830" s="505"/>
    </row>
    <row r="831" spans="1:7" s="506" customFormat="1" ht="31.5" customHeight="1" hidden="1">
      <c r="A831" s="536" t="s">
        <v>560</v>
      </c>
      <c r="B831" s="537" t="s">
        <v>472</v>
      </c>
      <c r="C831" s="531" t="s">
        <v>18</v>
      </c>
      <c r="D831" s="538">
        <v>54420</v>
      </c>
      <c r="E831" s="510"/>
      <c r="F831" s="533"/>
      <c r="G831" s="505"/>
    </row>
    <row r="832" spans="1:7" s="506" customFormat="1" ht="15" hidden="1">
      <c r="A832" s="536" t="s">
        <v>560</v>
      </c>
      <c r="B832" s="537" t="s">
        <v>472</v>
      </c>
      <c r="C832" s="531" t="s">
        <v>18</v>
      </c>
      <c r="D832" s="538">
        <v>54430</v>
      </c>
      <c r="E832" s="510"/>
      <c r="F832" s="533"/>
      <c r="G832" s="505"/>
    </row>
    <row r="833" spans="1:7" s="506" customFormat="1" ht="15" hidden="1">
      <c r="A833" s="536" t="s">
        <v>560</v>
      </c>
      <c r="B833" s="537" t="s">
        <v>472</v>
      </c>
      <c r="C833" s="531" t="s">
        <v>18</v>
      </c>
      <c r="D833" s="538">
        <v>54440</v>
      </c>
      <c r="E833" s="510"/>
      <c r="F833" s="533"/>
      <c r="G833" s="505"/>
    </row>
    <row r="834" spans="1:7" s="506" customFormat="1" ht="15" hidden="1">
      <c r="A834" s="569" t="s">
        <v>560</v>
      </c>
      <c r="B834" s="543" t="s">
        <v>472</v>
      </c>
      <c r="C834" s="525" t="s">
        <v>22</v>
      </c>
      <c r="D834" s="544" t="s">
        <v>194</v>
      </c>
      <c r="E834" s="527"/>
      <c r="F834" s="528"/>
      <c r="G834" s="505"/>
    </row>
    <row r="835" spans="1:7" s="506" customFormat="1" ht="15" hidden="1">
      <c r="A835" s="536" t="s">
        <v>560</v>
      </c>
      <c r="B835" s="537" t="s">
        <v>472</v>
      </c>
      <c r="C835" s="531" t="s">
        <v>22</v>
      </c>
      <c r="D835" s="566" t="s">
        <v>716</v>
      </c>
      <c r="E835" s="510"/>
      <c r="F835" s="533"/>
      <c r="G835" s="505"/>
    </row>
    <row r="836" spans="1:7" s="506" customFormat="1" ht="15" hidden="1">
      <c r="A836" s="536" t="s">
        <v>560</v>
      </c>
      <c r="B836" s="537" t="s">
        <v>472</v>
      </c>
      <c r="C836" s="531" t="s">
        <v>22</v>
      </c>
      <c r="D836" s="566" t="s">
        <v>717</v>
      </c>
      <c r="E836" s="510"/>
      <c r="F836" s="533"/>
      <c r="G836" s="505"/>
    </row>
    <row r="837" spans="1:7" s="506" customFormat="1" ht="15" hidden="1">
      <c r="A837" s="536" t="s">
        <v>560</v>
      </c>
      <c r="B837" s="537" t="s">
        <v>472</v>
      </c>
      <c r="C837" s="531" t="s">
        <v>22</v>
      </c>
      <c r="D837" s="566" t="s">
        <v>718</v>
      </c>
      <c r="E837" s="510"/>
      <c r="F837" s="533"/>
      <c r="G837" s="505"/>
    </row>
    <row r="838" spans="1:7" s="506" customFormat="1" ht="15" hidden="1">
      <c r="A838" s="536" t="s">
        <v>560</v>
      </c>
      <c r="B838" s="537" t="s">
        <v>472</v>
      </c>
      <c r="C838" s="531" t="s">
        <v>22</v>
      </c>
      <c r="D838" s="566" t="s">
        <v>719</v>
      </c>
      <c r="E838" s="510"/>
      <c r="F838" s="533"/>
      <c r="G838" s="505"/>
    </row>
    <row r="839" spans="1:7" s="506" customFormat="1" ht="15" hidden="1">
      <c r="A839" s="569" t="s">
        <v>560</v>
      </c>
      <c r="B839" s="543" t="s">
        <v>472</v>
      </c>
      <c r="C839" s="525" t="s">
        <v>46</v>
      </c>
      <c r="D839" s="544" t="s">
        <v>194</v>
      </c>
      <c r="E839" s="527"/>
      <c r="F839" s="528"/>
      <c r="G839" s="505"/>
    </row>
    <row r="840" spans="1:7" s="506" customFormat="1" ht="15" hidden="1">
      <c r="A840" s="517" t="s">
        <v>560</v>
      </c>
      <c r="B840" s="518" t="s">
        <v>473</v>
      </c>
      <c r="C840" s="519" t="s">
        <v>476</v>
      </c>
      <c r="D840" s="520" t="s">
        <v>194</v>
      </c>
      <c r="E840" s="521"/>
      <c r="F840" s="522"/>
      <c r="G840" s="505"/>
    </row>
    <row r="841" spans="1:7" s="506" customFormat="1" ht="15" hidden="1">
      <c r="A841" s="569" t="s">
        <v>560</v>
      </c>
      <c r="B841" s="543" t="s">
        <v>473</v>
      </c>
      <c r="C841" s="525" t="s">
        <v>6</v>
      </c>
      <c r="D841" s="544" t="s">
        <v>194</v>
      </c>
      <c r="E841" s="527"/>
      <c r="F841" s="528"/>
      <c r="G841" s="505"/>
    </row>
    <row r="842" spans="1:7" s="506" customFormat="1" ht="15" hidden="1">
      <c r="A842" s="536" t="s">
        <v>560</v>
      </c>
      <c r="B842" s="537" t="s">
        <v>473</v>
      </c>
      <c r="C842" s="531" t="s">
        <v>6</v>
      </c>
      <c r="D842" s="538" t="s">
        <v>720</v>
      </c>
      <c r="E842" s="510"/>
      <c r="F842" s="533"/>
      <c r="G842" s="505"/>
    </row>
    <row r="843" spans="1:7" s="506" customFormat="1" ht="15" hidden="1">
      <c r="A843" s="536" t="s">
        <v>560</v>
      </c>
      <c r="B843" s="537" t="s">
        <v>473</v>
      </c>
      <c r="C843" s="531" t="s">
        <v>6</v>
      </c>
      <c r="D843" s="538">
        <v>50180</v>
      </c>
      <c r="E843" s="510"/>
      <c r="F843" s="533"/>
      <c r="G843" s="505"/>
    </row>
    <row r="844" spans="1:7" s="506" customFormat="1" ht="15" hidden="1">
      <c r="A844" s="569" t="s">
        <v>560</v>
      </c>
      <c r="B844" s="543" t="s">
        <v>473</v>
      </c>
      <c r="C844" s="525" t="s">
        <v>7</v>
      </c>
      <c r="D844" s="544" t="s">
        <v>194</v>
      </c>
      <c r="E844" s="527"/>
      <c r="F844" s="528"/>
      <c r="G844" s="505"/>
    </row>
    <row r="845" spans="1:7" s="506" customFormat="1" ht="15" hidden="1">
      <c r="A845" s="536">
        <v>18</v>
      </c>
      <c r="B845" s="537">
        <v>2</v>
      </c>
      <c r="C845" s="531" t="s">
        <v>7</v>
      </c>
      <c r="D845" s="538" t="s">
        <v>720</v>
      </c>
      <c r="E845" s="510"/>
      <c r="F845" s="533"/>
      <c r="G845" s="505"/>
    </row>
    <row r="846" spans="1:7" s="506" customFormat="1" ht="15" hidden="1">
      <c r="A846" s="536" t="s">
        <v>560</v>
      </c>
      <c r="B846" s="537" t="s">
        <v>473</v>
      </c>
      <c r="C846" s="531" t="s">
        <v>7</v>
      </c>
      <c r="D846" s="538">
        <v>50180</v>
      </c>
      <c r="E846" s="510"/>
      <c r="F846" s="533"/>
      <c r="G846" s="505"/>
    </row>
    <row r="847" spans="1:7" s="506" customFormat="1" ht="15" hidden="1">
      <c r="A847" s="517" t="s">
        <v>560</v>
      </c>
      <c r="B847" s="518" t="s">
        <v>474</v>
      </c>
      <c r="C847" s="519" t="s">
        <v>476</v>
      </c>
      <c r="D847" s="520" t="s">
        <v>194</v>
      </c>
      <c r="E847" s="521"/>
      <c r="F847" s="522"/>
      <c r="G847" s="505"/>
    </row>
    <row r="848" spans="1:7" s="506" customFormat="1" ht="15" hidden="1">
      <c r="A848" s="569" t="s">
        <v>560</v>
      </c>
      <c r="B848" s="543" t="s">
        <v>474</v>
      </c>
      <c r="C848" s="525" t="s">
        <v>6</v>
      </c>
      <c r="D848" s="544" t="s">
        <v>194</v>
      </c>
      <c r="E848" s="527"/>
      <c r="F848" s="528"/>
      <c r="G848" s="505"/>
    </row>
    <row r="849" spans="1:10" s="506" customFormat="1" ht="16.5" customHeight="1" hidden="1">
      <c r="A849" s="536" t="s">
        <v>560</v>
      </c>
      <c r="B849" s="537" t="s">
        <v>474</v>
      </c>
      <c r="C849" s="531" t="s">
        <v>6</v>
      </c>
      <c r="D849" s="538" t="s">
        <v>722</v>
      </c>
      <c r="E849" s="510"/>
      <c r="F849" s="533"/>
      <c r="G849" s="534"/>
      <c r="H849" s="535"/>
      <c r="I849" s="535"/>
      <c r="J849" s="535"/>
    </row>
    <row r="850" spans="1:10" s="506" customFormat="1" ht="15" hidden="1">
      <c r="A850" s="536" t="s">
        <v>560</v>
      </c>
      <c r="B850" s="537" t="s">
        <v>474</v>
      </c>
      <c r="C850" s="531" t="s">
        <v>6</v>
      </c>
      <c r="D850" s="538">
        <v>50760</v>
      </c>
      <c r="E850" s="510"/>
      <c r="F850" s="533"/>
      <c r="G850" s="534"/>
      <c r="H850" s="535"/>
      <c r="I850" s="535"/>
      <c r="J850" s="535"/>
    </row>
    <row r="851" spans="1:10" s="506" customFormat="1" ht="30" customHeight="1" hidden="1">
      <c r="A851" s="569" t="s">
        <v>560</v>
      </c>
      <c r="B851" s="543" t="s">
        <v>474</v>
      </c>
      <c r="C851" s="525" t="s">
        <v>7</v>
      </c>
      <c r="D851" s="544" t="s">
        <v>194</v>
      </c>
      <c r="E851" s="527"/>
      <c r="F851" s="528"/>
      <c r="G851" s="534"/>
      <c r="H851" s="535"/>
      <c r="I851" s="535"/>
      <c r="J851" s="535"/>
    </row>
    <row r="852" spans="1:10" s="506" customFormat="1" ht="15" hidden="1">
      <c r="A852" s="536" t="s">
        <v>560</v>
      </c>
      <c r="B852" s="537" t="s">
        <v>474</v>
      </c>
      <c r="C852" s="531" t="s">
        <v>7</v>
      </c>
      <c r="D852" s="538" t="s">
        <v>722</v>
      </c>
      <c r="E852" s="510"/>
      <c r="F852" s="533"/>
      <c r="G852" s="534"/>
      <c r="H852" s="535"/>
      <c r="I852" s="535"/>
      <c r="J852" s="535"/>
    </row>
    <row r="853" spans="1:10" s="506" customFormat="1" ht="15" hidden="1">
      <c r="A853" s="536" t="s">
        <v>560</v>
      </c>
      <c r="B853" s="537" t="s">
        <v>474</v>
      </c>
      <c r="C853" s="531" t="s">
        <v>7</v>
      </c>
      <c r="D853" s="538">
        <v>50760</v>
      </c>
      <c r="E853" s="510"/>
      <c r="F853" s="533"/>
      <c r="G853" s="534"/>
      <c r="H853" s="535"/>
      <c r="I853" s="535"/>
      <c r="J853" s="535"/>
    </row>
    <row r="854" spans="1:7" s="506" customFormat="1" ht="15" hidden="1">
      <c r="A854" s="517" t="s">
        <v>560</v>
      </c>
      <c r="B854" s="518" t="s">
        <v>501</v>
      </c>
      <c r="C854" s="519" t="s">
        <v>476</v>
      </c>
      <c r="D854" s="520" t="s">
        <v>194</v>
      </c>
      <c r="E854" s="521"/>
      <c r="F854" s="522"/>
      <c r="G854" s="505"/>
    </row>
    <row r="855" spans="1:10" s="535" customFormat="1" ht="15" hidden="1">
      <c r="A855" s="569" t="s">
        <v>560</v>
      </c>
      <c r="B855" s="543" t="s">
        <v>501</v>
      </c>
      <c r="C855" s="525" t="s">
        <v>6</v>
      </c>
      <c r="D855" s="544" t="s">
        <v>194</v>
      </c>
      <c r="E855" s="527"/>
      <c r="F855" s="528"/>
      <c r="G855" s="505"/>
      <c r="H855" s="506"/>
      <c r="I855" s="506"/>
      <c r="J855" s="506"/>
    </row>
    <row r="856" spans="1:7" s="506" customFormat="1" ht="15" hidden="1">
      <c r="A856" s="536" t="s">
        <v>560</v>
      </c>
      <c r="B856" s="537" t="s">
        <v>501</v>
      </c>
      <c r="C856" s="531" t="s">
        <v>6</v>
      </c>
      <c r="D856" s="538">
        <v>12270</v>
      </c>
      <c r="E856" s="510"/>
      <c r="F856" s="533"/>
      <c r="G856" s="505"/>
    </row>
    <row r="857" spans="1:7" s="506" customFormat="1" ht="18" customHeight="1" hidden="1">
      <c r="A857" s="536" t="s">
        <v>560</v>
      </c>
      <c r="B857" s="537" t="s">
        <v>501</v>
      </c>
      <c r="C857" s="531" t="s">
        <v>6</v>
      </c>
      <c r="D857" s="538">
        <v>10010</v>
      </c>
      <c r="E857" s="510"/>
      <c r="F857" s="533"/>
      <c r="G857" s="505"/>
    </row>
    <row r="858" spans="1:7" s="506" customFormat="1" ht="15" hidden="1">
      <c r="A858" s="536" t="s">
        <v>560</v>
      </c>
      <c r="B858" s="537" t="s">
        <v>501</v>
      </c>
      <c r="C858" s="531" t="s">
        <v>6</v>
      </c>
      <c r="D858" s="538">
        <v>12700</v>
      </c>
      <c r="E858" s="510"/>
      <c r="F858" s="533"/>
      <c r="G858" s="505"/>
    </row>
    <row r="859" spans="1:7" s="506" customFormat="1" ht="15" hidden="1">
      <c r="A859" s="569" t="s">
        <v>560</v>
      </c>
      <c r="B859" s="543" t="s">
        <v>501</v>
      </c>
      <c r="C859" s="525" t="s">
        <v>7</v>
      </c>
      <c r="D859" s="544" t="s">
        <v>194</v>
      </c>
      <c r="E859" s="527"/>
      <c r="F859" s="528"/>
      <c r="G859" s="505"/>
    </row>
    <row r="860" spans="1:7" s="506" customFormat="1" ht="15" hidden="1">
      <c r="A860" s="536" t="s">
        <v>560</v>
      </c>
      <c r="B860" s="537" t="s">
        <v>501</v>
      </c>
      <c r="C860" s="531" t="s">
        <v>7</v>
      </c>
      <c r="D860" s="538" t="s">
        <v>724</v>
      </c>
      <c r="E860" s="510"/>
      <c r="F860" s="533"/>
      <c r="G860" s="505"/>
    </row>
    <row r="861" spans="1:7" s="506" customFormat="1" ht="0.75" customHeight="1" hidden="1">
      <c r="A861" s="536" t="s">
        <v>560</v>
      </c>
      <c r="B861" s="537" t="s">
        <v>501</v>
      </c>
      <c r="C861" s="531" t="s">
        <v>7</v>
      </c>
      <c r="D861" s="538">
        <v>50460</v>
      </c>
      <c r="E861" s="510"/>
      <c r="F861" s="533"/>
      <c r="G861" s="505"/>
    </row>
    <row r="862" spans="1:7" s="506" customFormat="1" ht="17.25" customHeight="1" hidden="1">
      <c r="A862" s="536" t="s">
        <v>560</v>
      </c>
      <c r="B862" s="537" t="s">
        <v>501</v>
      </c>
      <c r="C862" s="531" t="s">
        <v>7</v>
      </c>
      <c r="D862" s="538">
        <v>10010</v>
      </c>
      <c r="E862" s="510"/>
      <c r="F862" s="533"/>
      <c r="G862" s="505"/>
    </row>
    <row r="863" spans="1:7" s="506" customFormat="1" ht="15" hidden="1">
      <c r="A863" s="517" t="s">
        <v>560</v>
      </c>
      <c r="B863" s="518" t="s">
        <v>502</v>
      </c>
      <c r="C863" s="519" t="s">
        <v>476</v>
      </c>
      <c r="D863" s="520" t="s">
        <v>194</v>
      </c>
      <c r="E863" s="521"/>
      <c r="F863" s="522"/>
      <c r="G863" s="505"/>
    </row>
    <row r="864" spans="1:10" s="506" customFormat="1" ht="27.75" customHeight="1" hidden="1">
      <c r="A864" s="569" t="s">
        <v>560</v>
      </c>
      <c r="B864" s="543" t="s">
        <v>502</v>
      </c>
      <c r="C864" s="525" t="s">
        <v>6</v>
      </c>
      <c r="D864" s="544" t="s">
        <v>194</v>
      </c>
      <c r="E864" s="527"/>
      <c r="F864" s="528"/>
      <c r="G864" s="534"/>
      <c r="H864" s="535"/>
      <c r="I864" s="535"/>
      <c r="J864" s="535"/>
    </row>
    <row r="865" spans="1:10" s="506" customFormat="1" ht="31.5" customHeight="1" hidden="1">
      <c r="A865" s="536" t="s">
        <v>560</v>
      </c>
      <c r="B865" s="537" t="s">
        <v>502</v>
      </c>
      <c r="C865" s="531" t="s">
        <v>6</v>
      </c>
      <c r="D865" s="566" t="s">
        <v>725</v>
      </c>
      <c r="E865" s="510"/>
      <c r="F865" s="533"/>
      <c r="G865" s="534"/>
      <c r="H865" s="535"/>
      <c r="I865" s="535"/>
      <c r="J865" s="535"/>
    </row>
    <row r="866" spans="1:10" s="506" customFormat="1" ht="15" hidden="1">
      <c r="A866" s="536" t="s">
        <v>560</v>
      </c>
      <c r="B866" s="537" t="s">
        <v>502</v>
      </c>
      <c r="C866" s="531" t="s">
        <v>6</v>
      </c>
      <c r="D866" s="566" t="s">
        <v>726</v>
      </c>
      <c r="E866" s="510"/>
      <c r="F866" s="533"/>
      <c r="G866" s="534"/>
      <c r="H866" s="535"/>
      <c r="I866" s="535"/>
      <c r="J866" s="535"/>
    </row>
    <row r="867" spans="1:10" s="506" customFormat="1" ht="15" hidden="1">
      <c r="A867" s="536" t="s">
        <v>560</v>
      </c>
      <c r="B867" s="537" t="s">
        <v>502</v>
      </c>
      <c r="C867" s="531" t="s">
        <v>6</v>
      </c>
      <c r="D867" s="566" t="s">
        <v>727</v>
      </c>
      <c r="E867" s="510"/>
      <c r="F867" s="533"/>
      <c r="G867" s="534"/>
      <c r="H867" s="535"/>
      <c r="I867" s="535"/>
      <c r="J867" s="535"/>
    </row>
    <row r="868" spans="1:7" s="506" customFormat="1" ht="15" hidden="1">
      <c r="A868" s="517" t="s">
        <v>560</v>
      </c>
      <c r="B868" s="518" t="s">
        <v>503</v>
      </c>
      <c r="C868" s="519" t="s">
        <v>476</v>
      </c>
      <c r="D868" s="520" t="s">
        <v>194</v>
      </c>
      <c r="E868" s="521"/>
      <c r="F868" s="522"/>
      <c r="G868" s="505"/>
    </row>
    <row r="869" spans="1:7" s="506" customFormat="1" ht="15" hidden="1">
      <c r="A869" s="569" t="s">
        <v>560</v>
      </c>
      <c r="B869" s="543" t="s">
        <v>503</v>
      </c>
      <c r="C869" s="525" t="s">
        <v>6</v>
      </c>
      <c r="D869" s="544" t="s">
        <v>194</v>
      </c>
      <c r="E869" s="527"/>
      <c r="F869" s="528"/>
      <c r="G869" s="505"/>
    </row>
    <row r="870" spans="1:7" s="535" customFormat="1" ht="12.75" hidden="1">
      <c r="A870" s="536" t="s">
        <v>560</v>
      </c>
      <c r="B870" s="537" t="s">
        <v>503</v>
      </c>
      <c r="C870" s="531" t="s">
        <v>6</v>
      </c>
      <c r="D870" s="538">
        <v>10020</v>
      </c>
      <c r="E870" s="510"/>
      <c r="F870" s="533"/>
      <c r="G870" s="534"/>
    </row>
    <row r="871" spans="1:7" s="506" customFormat="1" ht="15.75" hidden="1">
      <c r="A871" s="511" t="s">
        <v>562</v>
      </c>
      <c r="B871" s="512" t="s">
        <v>475</v>
      </c>
      <c r="C871" s="513" t="s">
        <v>476</v>
      </c>
      <c r="D871" s="514" t="s">
        <v>194</v>
      </c>
      <c r="E871" s="515"/>
      <c r="F871" s="516"/>
      <c r="G871" s="505"/>
    </row>
    <row r="872" spans="1:7" s="506" customFormat="1" ht="15" hidden="1">
      <c r="A872" s="583" t="s">
        <v>562</v>
      </c>
      <c r="B872" s="584" t="s">
        <v>475</v>
      </c>
      <c r="C872" s="595" t="s">
        <v>6</v>
      </c>
      <c r="D872" s="586" t="s">
        <v>194</v>
      </c>
      <c r="E872" s="527"/>
      <c r="F872" s="528"/>
      <c r="G872" s="505"/>
    </row>
    <row r="873" spans="1:7" s="506" customFormat="1" ht="15" hidden="1">
      <c r="A873" s="571" t="s">
        <v>562</v>
      </c>
      <c r="B873" s="572" t="s">
        <v>475</v>
      </c>
      <c r="C873" s="633" t="s">
        <v>6</v>
      </c>
      <c r="D873" s="574">
        <v>50860</v>
      </c>
      <c r="E873" s="510"/>
      <c r="F873" s="636"/>
      <c r="G873" s="505"/>
    </row>
    <row r="874" spans="1:7" s="506" customFormat="1" ht="15" hidden="1">
      <c r="A874" s="571" t="s">
        <v>562</v>
      </c>
      <c r="B874" s="572" t="s">
        <v>475</v>
      </c>
      <c r="C874" s="633" t="s">
        <v>6</v>
      </c>
      <c r="D874" s="574" t="s">
        <v>728</v>
      </c>
      <c r="E874" s="510"/>
      <c r="F874" s="533"/>
      <c r="G874" s="505"/>
    </row>
    <row r="875" spans="1:7" s="506" customFormat="1" ht="15" hidden="1">
      <c r="A875" s="571" t="s">
        <v>562</v>
      </c>
      <c r="B875" s="572" t="s">
        <v>475</v>
      </c>
      <c r="C875" s="633" t="s">
        <v>6</v>
      </c>
      <c r="D875" s="574">
        <v>12706</v>
      </c>
      <c r="E875" s="510"/>
      <c r="F875" s="669"/>
      <c r="G875" s="505"/>
    </row>
    <row r="876" spans="1:7" s="506" customFormat="1" ht="15" hidden="1">
      <c r="A876" s="583" t="s">
        <v>562</v>
      </c>
      <c r="B876" s="584" t="s">
        <v>475</v>
      </c>
      <c r="C876" s="595" t="s">
        <v>7</v>
      </c>
      <c r="D876" s="586" t="s">
        <v>194</v>
      </c>
      <c r="E876" s="527"/>
      <c r="F876" s="670"/>
      <c r="G876" s="505"/>
    </row>
    <row r="877" spans="1:10" s="535" customFormat="1" ht="17.25" customHeight="1" hidden="1">
      <c r="A877" s="571" t="s">
        <v>562</v>
      </c>
      <c r="B877" s="572" t="s">
        <v>475</v>
      </c>
      <c r="C877" s="633" t="s">
        <v>7</v>
      </c>
      <c r="D877" s="574">
        <v>10010</v>
      </c>
      <c r="E877" s="510"/>
      <c r="F877" s="533"/>
      <c r="G877" s="505"/>
      <c r="H877" s="506"/>
      <c r="I877" s="506"/>
      <c r="J877" s="506"/>
    </row>
    <row r="878" spans="1:7" s="506" customFormat="1" ht="15.75" hidden="1">
      <c r="A878" s="511" t="s">
        <v>563</v>
      </c>
      <c r="B878" s="512" t="s">
        <v>475</v>
      </c>
      <c r="C878" s="513" t="s">
        <v>476</v>
      </c>
      <c r="D878" s="514" t="s">
        <v>194</v>
      </c>
      <c r="E878" s="515"/>
      <c r="F878" s="516"/>
      <c r="G878" s="505"/>
    </row>
    <row r="879" spans="1:7" s="506" customFormat="1" ht="15" hidden="1">
      <c r="A879" s="517" t="s">
        <v>563</v>
      </c>
      <c r="B879" s="518" t="s">
        <v>472</v>
      </c>
      <c r="C879" s="519" t="s">
        <v>476</v>
      </c>
      <c r="D879" s="520" t="s">
        <v>194</v>
      </c>
      <c r="E879" s="521"/>
      <c r="F879" s="522"/>
      <c r="G879" s="505"/>
    </row>
    <row r="880" spans="1:7" s="506" customFormat="1" ht="15" hidden="1">
      <c r="A880" s="569" t="s">
        <v>563</v>
      </c>
      <c r="B880" s="543" t="s">
        <v>472</v>
      </c>
      <c r="C880" s="525" t="s">
        <v>6</v>
      </c>
      <c r="D880" s="544" t="s">
        <v>194</v>
      </c>
      <c r="E880" s="527"/>
      <c r="F880" s="528"/>
      <c r="G880" s="505"/>
    </row>
    <row r="881" spans="1:7" s="506" customFormat="1" ht="15" hidden="1">
      <c r="A881" s="536" t="s">
        <v>563</v>
      </c>
      <c r="B881" s="537" t="s">
        <v>472</v>
      </c>
      <c r="C881" s="531" t="s">
        <v>6</v>
      </c>
      <c r="D881" s="538">
        <v>12300</v>
      </c>
      <c r="E881" s="510"/>
      <c r="F881" s="533"/>
      <c r="G881" s="505"/>
    </row>
    <row r="882" spans="1:7" s="506" customFormat="1" ht="15" hidden="1">
      <c r="A882" s="569" t="s">
        <v>563</v>
      </c>
      <c r="B882" s="543" t="s">
        <v>472</v>
      </c>
      <c r="C882" s="525" t="s">
        <v>7</v>
      </c>
      <c r="D882" s="544" t="s">
        <v>194</v>
      </c>
      <c r="E882" s="527"/>
      <c r="F882" s="528"/>
      <c r="G882" s="505"/>
    </row>
    <row r="883" spans="1:7" s="506" customFormat="1" ht="15" hidden="1">
      <c r="A883" s="536" t="s">
        <v>563</v>
      </c>
      <c r="B883" s="537" t="s">
        <v>472</v>
      </c>
      <c r="C883" s="531" t="s">
        <v>7</v>
      </c>
      <c r="D883" s="538">
        <v>12310</v>
      </c>
      <c r="E883" s="510"/>
      <c r="F883" s="533"/>
      <c r="G883" s="505"/>
    </row>
    <row r="884" spans="1:7" s="506" customFormat="1" ht="15" hidden="1">
      <c r="A884" s="536" t="s">
        <v>563</v>
      </c>
      <c r="B884" s="537" t="s">
        <v>472</v>
      </c>
      <c r="C884" s="531" t="s">
        <v>7</v>
      </c>
      <c r="D884" s="538">
        <v>12320</v>
      </c>
      <c r="E884" s="510"/>
      <c r="F884" s="533"/>
      <c r="G884" s="505"/>
    </row>
    <row r="885" spans="1:7" s="506" customFormat="1" ht="15" hidden="1">
      <c r="A885" s="517" t="s">
        <v>563</v>
      </c>
      <c r="B885" s="518" t="s">
        <v>473</v>
      </c>
      <c r="C885" s="519" t="s">
        <v>476</v>
      </c>
      <c r="D885" s="520" t="s">
        <v>194</v>
      </c>
      <c r="E885" s="521"/>
      <c r="F885" s="522"/>
      <c r="G885" s="505"/>
    </row>
    <row r="886" spans="1:7" s="506" customFormat="1" ht="15" hidden="1">
      <c r="A886" s="569" t="s">
        <v>563</v>
      </c>
      <c r="B886" s="543" t="s">
        <v>473</v>
      </c>
      <c r="C886" s="525" t="s">
        <v>6</v>
      </c>
      <c r="D886" s="544" t="s">
        <v>194</v>
      </c>
      <c r="E886" s="527"/>
      <c r="F886" s="528"/>
      <c r="G886" s="505"/>
    </row>
    <row r="887" spans="1:7" s="506" customFormat="1" ht="30.75" customHeight="1" hidden="1">
      <c r="A887" s="536" t="s">
        <v>563</v>
      </c>
      <c r="B887" s="537" t="s">
        <v>473</v>
      </c>
      <c r="C887" s="531" t="s">
        <v>6</v>
      </c>
      <c r="D887" s="566" t="s">
        <v>729</v>
      </c>
      <c r="E887" s="510"/>
      <c r="F887" s="533"/>
      <c r="G887" s="505"/>
    </row>
    <row r="888" spans="1:7" s="506" customFormat="1" ht="15" hidden="1">
      <c r="A888" s="536" t="s">
        <v>563</v>
      </c>
      <c r="B888" s="537" t="s">
        <v>473</v>
      </c>
      <c r="C888" s="531" t="s">
        <v>6</v>
      </c>
      <c r="D888" s="566" t="s">
        <v>730</v>
      </c>
      <c r="E888" s="510"/>
      <c r="F888" s="533"/>
      <c r="G888" s="505"/>
    </row>
    <row r="889" spans="1:7" s="506" customFormat="1" ht="27" customHeight="1" hidden="1">
      <c r="A889" s="536" t="s">
        <v>563</v>
      </c>
      <c r="B889" s="537" t="s">
        <v>473</v>
      </c>
      <c r="C889" s="531" t="s">
        <v>6</v>
      </c>
      <c r="D889" s="566" t="s">
        <v>731</v>
      </c>
      <c r="E889" s="510"/>
      <c r="F889" s="533"/>
      <c r="G889" s="505"/>
    </row>
    <row r="890" spans="1:7" s="506" customFormat="1" ht="15" hidden="1">
      <c r="A890" s="569" t="s">
        <v>563</v>
      </c>
      <c r="B890" s="543" t="s">
        <v>473</v>
      </c>
      <c r="C890" s="525" t="s">
        <v>7</v>
      </c>
      <c r="D890" s="544" t="s">
        <v>194</v>
      </c>
      <c r="E890" s="527"/>
      <c r="F890" s="528"/>
      <c r="G890" s="505"/>
    </row>
    <row r="891" spans="1:7" s="506" customFormat="1" ht="15" hidden="1">
      <c r="A891" s="536" t="s">
        <v>563</v>
      </c>
      <c r="B891" s="537" t="s">
        <v>473</v>
      </c>
      <c r="C891" s="531" t="s">
        <v>7</v>
      </c>
      <c r="D891" s="538">
        <v>12340</v>
      </c>
      <c r="E891" s="510"/>
      <c r="F891" s="533"/>
      <c r="G891" s="505"/>
    </row>
    <row r="892" spans="1:10" s="506" customFormat="1" ht="17.25" customHeight="1" hidden="1">
      <c r="A892" s="536" t="s">
        <v>563</v>
      </c>
      <c r="B892" s="537" t="s">
        <v>473</v>
      </c>
      <c r="C892" s="531" t="s">
        <v>7</v>
      </c>
      <c r="D892" s="538">
        <v>12470</v>
      </c>
      <c r="E892" s="510"/>
      <c r="F892" s="533"/>
      <c r="G892" s="534"/>
      <c r="H892" s="535"/>
      <c r="I892" s="535"/>
      <c r="J892" s="535"/>
    </row>
    <row r="893" spans="1:10" s="506" customFormat="1" ht="15" hidden="1">
      <c r="A893" s="536" t="s">
        <v>563</v>
      </c>
      <c r="B893" s="537" t="s">
        <v>473</v>
      </c>
      <c r="C893" s="531" t="s">
        <v>7</v>
      </c>
      <c r="D893" s="538">
        <v>51280</v>
      </c>
      <c r="E893" s="510"/>
      <c r="F893" s="533"/>
      <c r="G893" s="534"/>
      <c r="H893" s="535"/>
      <c r="I893" s="535"/>
      <c r="J893" s="535"/>
    </row>
    <row r="894" spans="1:10" s="506" customFormat="1" ht="15" hidden="1">
      <c r="A894" s="629" t="s">
        <v>563</v>
      </c>
      <c r="B894" s="630" t="s">
        <v>474</v>
      </c>
      <c r="C894" s="631" t="s">
        <v>476</v>
      </c>
      <c r="D894" s="632" t="s">
        <v>194</v>
      </c>
      <c r="E894" s="521"/>
      <c r="F894" s="522"/>
      <c r="G894" s="534"/>
      <c r="H894" s="535"/>
      <c r="I894" s="535"/>
      <c r="J894" s="535"/>
    </row>
    <row r="895" spans="1:7" s="535" customFormat="1" ht="12.75" hidden="1">
      <c r="A895" s="583" t="s">
        <v>563</v>
      </c>
      <c r="B895" s="584" t="s">
        <v>474</v>
      </c>
      <c r="C895" s="595" t="s">
        <v>6</v>
      </c>
      <c r="D895" s="586" t="s">
        <v>194</v>
      </c>
      <c r="E895" s="527"/>
      <c r="F895" s="528"/>
      <c r="G895" s="534"/>
    </row>
    <row r="896" spans="1:10" s="535" customFormat="1" ht="18" customHeight="1" hidden="1">
      <c r="A896" s="562" t="s">
        <v>563</v>
      </c>
      <c r="B896" s="562" t="s">
        <v>474</v>
      </c>
      <c r="C896" s="450" t="s">
        <v>6</v>
      </c>
      <c r="D896" s="563">
        <v>10010</v>
      </c>
      <c r="E896" s="510"/>
      <c r="F896" s="533"/>
      <c r="G896" s="505"/>
      <c r="H896" s="506"/>
      <c r="I896" s="506"/>
      <c r="J896" s="506"/>
    </row>
    <row r="897" spans="1:7" s="535" customFormat="1" ht="12.75" hidden="1">
      <c r="A897" s="575" t="s">
        <v>563</v>
      </c>
      <c r="B897" s="530" t="s">
        <v>474</v>
      </c>
      <c r="C897" s="627" t="s">
        <v>6</v>
      </c>
      <c r="D897" s="587">
        <v>10020</v>
      </c>
      <c r="E897" s="510"/>
      <c r="F897" s="533"/>
      <c r="G897" s="534"/>
    </row>
    <row r="898" spans="1:10" s="506" customFormat="1" ht="15" hidden="1">
      <c r="A898" s="517" t="s">
        <v>563</v>
      </c>
      <c r="B898" s="518" t="s">
        <v>501</v>
      </c>
      <c r="C898" s="519" t="s">
        <v>476</v>
      </c>
      <c r="D898" s="520" t="s">
        <v>194</v>
      </c>
      <c r="E898" s="521"/>
      <c r="F898" s="522"/>
      <c r="G898" s="534"/>
      <c r="H898" s="535"/>
      <c r="I898" s="535"/>
      <c r="J898" s="535"/>
    </row>
    <row r="899" spans="1:10" s="506" customFormat="1" ht="15" hidden="1">
      <c r="A899" s="569" t="s">
        <v>563</v>
      </c>
      <c r="B899" s="543" t="s">
        <v>501</v>
      </c>
      <c r="C899" s="525" t="s">
        <v>6</v>
      </c>
      <c r="D899" s="544" t="s">
        <v>194</v>
      </c>
      <c r="E899" s="527"/>
      <c r="F899" s="528"/>
      <c r="G899" s="534"/>
      <c r="H899" s="535"/>
      <c r="I899" s="535"/>
      <c r="J899" s="535"/>
    </row>
    <row r="900" spans="1:10" s="506" customFormat="1" ht="0.75" customHeight="1" hidden="1">
      <c r="A900" s="536" t="s">
        <v>563</v>
      </c>
      <c r="B900" s="537" t="s">
        <v>501</v>
      </c>
      <c r="C900" s="531" t="s">
        <v>6</v>
      </c>
      <c r="D900" s="566" t="s">
        <v>732</v>
      </c>
      <c r="E900" s="510"/>
      <c r="F900" s="533"/>
      <c r="G900" s="534"/>
      <c r="H900" s="535"/>
      <c r="I900" s="535"/>
      <c r="J900" s="535"/>
    </row>
    <row r="901" spans="1:10" s="506" customFormat="1" ht="15" hidden="1">
      <c r="A901" s="536" t="s">
        <v>563</v>
      </c>
      <c r="B901" s="537" t="s">
        <v>501</v>
      </c>
      <c r="C901" s="531" t="s">
        <v>6</v>
      </c>
      <c r="D901" s="566" t="s">
        <v>399</v>
      </c>
      <c r="E901" s="510"/>
      <c r="F901" s="533"/>
      <c r="G901" s="534"/>
      <c r="H901" s="535"/>
      <c r="I901" s="535"/>
      <c r="J901" s="535"/>
    </row>
    <row r="902" spans="1:10" s="506" customFormat="1" ht="15" hidden="1">
      <c r="A902" s="569" t="s">
        <v>563</v>
      </c>
      <c r="B902" s="543" t="s">
        <v>501</v>
      </c>
      <c r="C902" s="525" t="s">
        <v>7</v>
      </c>
      <c r="D902" s="544" t="s">
        <v>194</v>
      </c>
      <c r="E902" s="527"/>
      <c r="F902" s="528"/>
      <c r="G902" s="534"/>
      <c r="H902" s="535"/>
      <c r="I902" s="535"/>
      <c r="J902" s="535"/>
    </row>
    <row r="903" spans="1:10" s="506" customFormat="1" ht="16.5" customHeight="1" hidden="1">
      <c r="A903" s="536" t="s">
        <v>563</v>
      </c>
      <c r="B903" s="537" t="s">
        <v>501</v>
      </c>
      <c r="C903" s="531" t="s">
        <v>7</v>
      </c>
      <c r="D903" s="566" t="s">
        <v>480</v>
      </c>
      <c r="E903" s="510"/>
      <c r="F903" s="533"/>
      <c r="G903" s="534"/>
      <c r="H903" s="535"/>
      <c r="I903" s="535"/>
      <c r="J903" s="535"/>
    </row>
    <row r="904" spans="1:10" s="535" customFormat="1" ht="27.75" customHeight="1" hidden="1">
      <c r="A904" s="517" t="s">
        <v>563</v>
      </c>
      <c r="B904" s="518" t="s">
        <v>502</v>
      </c>
      <c r="C904" s="519" t="s">
        <v>476</v>
      </c>
      <c r="D904" s="520" t="s">
        <v>194</v>
      </c>
      <c r="E904" s="521"/>
      <c r="F904" s="522"/>
      <c r="G904" s="505"/>
      <c r="H904" s="506"/>
      <c r="I904" s="506"/>
      <c r="J904" s="506"/>
    </row>
    <row r="905" spans="1:10" s="535" customFormat="1" ht="15" hidden="1">
      <c r="A905" s="569" t="s">
        <v>563</v>
      </c>
      <c r="B905" s="543" t="s">
        <v>502</v>
      </c>
      <c r="C905" s="525" t="s">
        <v>6</v>
      </c>
      <c r="D905" s="544" t="s">
        <v>194</v>
      </c>
      <c r="E905" s="527"/>
      <c r="F905" s="528"/>
      <c r="G905" s="505"/>
      <c r="H905" s="506"/>
      <c r="I905" s="506"/>
      <c r="J905" s="506"/>
    </row>
    <row r="906" spans="1:7" s="506" customFormat="1" ht="18" customHeight="1" hidden="1">
      <c r="A906" s="536" t="s">
        <v>563</v>
      </c>
      <c r="B906" s="537" t="s">
        <v>502</v>
      </c>
      <c r="C906" s="531" t="s">
        <v>6</v>
      </c>
      <c r="D906" s="538">
        <v>10010</v>
      </c>
      <c r="E906" s="510"/>
      <c r="F906" s="533"/>
      <c r="G906" s="505"/>
    </row>
    <row r="907" spans="1:7" s="506" customFormat="1" ht="55.5" customHeight="1" hidden="1">
      <c r="A907" s="536" t="s">
        <v>563</v>
      </c>
      <c r="B907" s="537" t="s">
        <v>502</v>
      </c>
      <c r="C907" s="531" t="s">
        <v>6</v>
      </c>
      <c r="D907" s="538">
        <v>59100</v>
      </c>
      <c r="E907" s="510"/>
      <c r="F907" s="533"/>
      <c r="G907" s="505"/>
    </row>
    <row r="908" spans="1:7" s="506" customFormat="1" ht="15" hidden="1">
      <c r="A908" s="536" t="s">
        <v>563</v>
      </c>
      <c r="B908" s="537" t="s">
        <v>502</v>
      </c>
      <c r="C908" s="531" t="s">
        <v>6</v>
      </c>
      <c r="D908" s="538">
        <v>59200</v>
      </c>
      <c r="E908" s="510"/>
      <c r="F908" s="533"/>
      <c r="G908" s="505"/>
    </row>
    <row r="909" spans="1:7" s="506" customFormat="1" ht="93" customHeight="1" hidden="1">
      <c r="A909" s="536" t="s">
        <v>563</v>
      </c>
      <c r="B909" s="537" t="s">
        <v>502</v>
      </c>
      <c r="C909" s="531" t="s">
        <v>6</v>
      </c>
      <c r="D909" s="538">
        <v>59600</v>
      </c>
      <c r="E909" s="510"/>
      <c r="F909" s="533"/>
      <c r="G909" s="505"/>
    </row>
    <row r="910" spans="1:7" s="506" customFormat="1" ht="15" hidden="1">
      <c r="A910" s="536" t="s">
        <v>563</v>
      </c>
      <c r="B910" s="537" t="s">
        <v>502</v>
      </c>
      <c r="C910" s="531" t="s">
        <v>6</v>
      </c>
      <c r="D910" s="538">
        <v>59700</v>
      </c>
      <c r="E910" s="510"/>
      <c r="F910" s="533"/>
      <c r="G910" s="505"/>
    </row>
    <row r="911" spans="1:10" s="506" customFormat="1" ht="15.75" hidden="1">
      <c r="A911" s="511" t="s">
        <v>564</v>
      </c>
      <c r="B911" s="512" t="s">
        <v>475</v>
      </c>
      <c r="C911" s="513" t="s">
        <v>476</v>
      </c>
      <c r="D911" s="514" t="s">
        <v>194</v>
      </c>
      <c r="E911" s="515"/>
      <c r="F911" s="516"/>
      <c r="G911" s="534"/>
      <c r="H911" s="535"/>
      <c r="I911" s="535"/>
      <c r="J911" s="535"/>
    </row>
    <row r="912" spans="1:10" s="535" customFormat="1" ht="15" hidden="1">
      <c r="A912" s="517" t="s">
        <v>564</v>
      </c>
      <c r="B912" s="518" t="s">
        <v>472</v>
      </c>
      <c r="C912" s="519" t="s">
        <v>476</v>
      </c>
      <c r="D912" s="520" t="s">
        <v>194</v>
      </c>
      <c r="E912" s="521"/>
      <c r="F912" s="522"/>
      <c r="G912" s="505"/>
      <c r="H912" s="506"/>
      <c r="I912" s="506"/>
      <c r="J912" s="506"/>
    </row>
    <row r="913" spans="1:10" s="535" customFormat="1" ht="15" hidden="1">
      <c r="A913" s="569" t="s">
        <v>564</v>
      </c>
      <c r="B913" s="543" t="s">
        <v>472</v>
      </c>
      <c r="C913" s="525" t="s">
        <v>6</v>
      </c>
      <c r="D913" s="544" t="s">
        <v>194</v>
      </c>
      <c r="E913" s="527"/>
      <c r="F913" s="528"/>
      <c r="G913" s="505"/>
      <c r="H913" s="506"/>
      <c r="I913" s="506"/>
      <c r="J913" s="506"/>
    </row>
    <row r="914" spans="1:10" s="535" customFormat="1" ht="15" hidden="1">
      <c r="A914" s="536">
        <v>21</v>
      </c>
      <c r="B914" s="537">
        <v>1</v>
      </c>
      <c r="C914" s="531" t="s">
        <v>6</v>
      </c>
      <c r="D914" s="566" t="s">
        <v>733</v>
      </c>
      <c r="E914" s="510"/>
      <c r="F914" s="533"/>
      <c r="G914" s="505"/>
      <c r="H914" s="506"/>
      <c r="I914" s="506"/>
      <c r="J914" s="506"/>
    </row>
    <row r="915" spans="1:10" s="535" customFormat="1" ht="15" hidden="1">
      <c r="A915" s="536">
        <v>21</v>
      </c>
      <c r="B915" s="537">
        <v>1</v>
      </c>
      <c r="C915" s="531" t="s">
        <v>6</v>
      </c>
      <c r="D915" s="566" t="s">
        <v>734</v>
      </c>
      <c r="E915" s="510"/>
      <c r="F915" s="533"/>
      <c r="G915" s="505"/>
      <c r="H915" s="506"/>
      <c r="I915" s="506"/>
      <c r="J915" s="506"/>
    </row>
    <row r="916" spans="1:10" s="535" customFormat="1" ht="15" hidden="1">
      <c r="A916" s="536" t="s">
        <v>564</v>
      </c>
      <c r="B916" s="537" t="s">
        <v>472</v>
      </c>
      <c r="C916" s="531" t="s">
        <v>6</v>
      </c>
      <c r="D916" s="566" t="s">
        <v>735</v>
      </c>
      <c r="E916" s="510"/>
      <c r="F916" s="533"/>
      <c r="G916" s="505"/>
      <c r="H916" s="506"/>
      <c r="I916" s="506"/>
      <c r="J916" s="506"/>
    </row>
    <row r="917" spans="1:10" s="535" customFormat="1" ht="15" hidden="1">
      <c r="A917" s="536" t="s">
        <v>564</v>
      </c>
      <c r="B917" s="537" t="s">
        <v>472</v>
      </c>
      <c r="C917" s="531" t="s">
        <v>6</v>
      </c>
      <c r="D917" s="538">
        <v>10010</v>
      </c>
      <c r="E917" s="510"/>
      <c r="F917" s="533"/>
      <c r="G917" s="505"/>
      <c r="H917" s="506"/>
      <c r="I917" s="506"/>
      <c r="J917" s="506"/>
    </row>
    <row r="918" spans="1:10" s="535" customFormat="1" ht="15" hidden="1">
      <c r="A918" s="569" t="s">
        <v>564</v>
      </c>
      <c r="B918" s="543">
        <v>1</v>
      </c>
      <c r="C918" s="525" t="s">
        <v>7</v>
      </c>
      <c r="D918" s="544" t="s">
        <v>194</v>
      </c>
      <c r="E918" s="527"/>
      <c r="F918" s="528"/>
      <c r="G918" s="505"/>
      <c r="H918" s="506"/>
      <c r="I918" s="506"/>
      <c r="J918" s="506"/>
    </row>
    <row r="919" spans="1:10" s="535" customFormat="1" ht="15" hidden="1">
      <c r="A919" s="536" t="s">
        <v>564</v>
      </c>
      <c r="B919" s="537">
        <v>1</v>
      </c>
      <c r="C919" s="531" t="s">
        <v>7</v>
      </c>
      <c r="D919" s="566" t="s">
        <v>734</v>
      </c>
      <c r="E919" s="510"/>
      <c r="F919" s="533"/>
      <c r="G919" s="505"/>
      <c r="H919" s="506"/>
      <c r="I919" s="506"/>
      <c r="J919" s="506"/>
    </row>
    <row r="920" spans="1:10" s="535" customFormat="1" ht="15" hidden="1">
      <c r="A920" s="569">
        <v>21</v>
      </c>
      <c r="B920" s="543">
        <v>1</v>
      </c>
      <c r="C920" s="525" t="s">
        <v>32</v>
      </c>
      <c r="D920" s="544" t="s">
        <v>194</v>
      </c>
      <c r="E920" s="527"/>
      <c r="F920" s="528"/>
      <c r="G920" s="505"/>
      <c r="H920" s="506"/>
      <c r="I920" s="506"/>
      <c r="J920" s="506"/>
    </row>
    <row r="921" spans="1:10" s="535" customFormat="1" ht="15" hidden="1">
      <c r="A921" s="536" t="s">
        <v>564</v>
      </c>
      <c r="B921" s="537" t="s">
        <v>473</v>
      </c>
      <c r="C921" s="531" t="s">
        <v>32</v>
      </c>
      <c r="D921" s="538">
        <v>51290</v>
      </c>
      <c r="E921" s="510"/>
      <c r="F921" s="533"/>
      <c r="G921" s="505"/>
      <c r="H921" s="506"/>
      <c r="I921" s="506"/>
      <c r="J921" s="506"/>
    </row>
    <row r="922" spans="1:10" s="535" customFormat="1" ht="15" hidden="1">
      <c r="A922" s="569">
        <v>21</v>
      </c>
      <c r="B922" s="543">
        <v>1</v>
      </c>
      <c r="C922" s="525" t="s">
        <v>12</v>
      </c>
      <c r="D922" s="544" t="s">
        <v>194</v>
      </c>
      <c r="E922" s="527"/>
      <c r="F922" s="528"/>
      <c r="G922" s="505"/>
      <c r="H922" s="506"/>
      <c r="I922" s="506"/>
      <c r="J922" s="506"/>
    </row>
    <row r="923" spans="1:10" s="535" customFormat="1" ht="15" hidden="1">
      <c r="A923" s="536">
        <v>21</v>
      </c>
      <c r="B923" s="537">
        <v>1</v>
      </c>
      <c r="C923" s="531" t="s">
        <v>12</v>
      </c>
      <c r="D923" s="538">
        <v>51290</v>
      </c>
      <c r="E923" s="510"/>
      <c r="F923" s="533"/>
      <c r="G923" s="505"/>
      <c r="H923" s="506"/>
      <c r="I923" s="506"/>
      <c r="J923" s="506"/>
    </row>
    <row r="924" spans="1:7" s="506" customFormat="1" ht="15" hidden="1">
      <c r="A924" s="517" t="s">
        <v>564</v>
      </c>
      <c r="B924" s="518" t="s">
        <v>473</v>
      </c>
      <c r="C924" s="519" t="s">
        <v>476</v>
      </c>
      <c r="D924" s="520" t="s">
        <v>194</v>
      </c>
      <c r="E924" s="521"/>
      <c r="F924" s="522"/>
      <c r="G924" s="505"/>
    </row>
    <row r="925" spans="1:7" s="506" customFormat="1" ht="15" hidden="1">
      <c r="A925" s="569" t="s">
        <v>564</v>
      </c>
      <c r="B925" s="543" t="s">
        <v>473</v>
      </c>
      <c r="C925" s="525" t="s">
        <v>6</v>
      </c>
      <c r="D925" s="544" t="s">
        <v>194</v>
      </c>
      <c r="E925" s="527"/>
      <c r="F925" s="528"/>
      <c r="G925" s="505"/>
    </row>
    <row r="926" spans="1:10" s="535" customFormat="1" ht="15" hidden="1">
      <c r="A926" s="536" t="s">
        <v>564</v>
      </c>
      <c r="B926" s="537" t="s">
        <v>473</v>
      </c>
      <c r="C926" s="531" t="s">
        <v>6</v>
      </c>
      <c r="D926" s="538">
        <v>10020</v>
      </c>
      <c r="E926" s="510"/>
      <c r="F926" s="533"/>
      <c r="G926" s="505"/>
      <c r="H926" s="506"/>
      <c r="I926" s="506"/>
      <c r="J926" s="506"/>
    </row>
    <row r="927" spans="1:7" s="506" customFormat="1" ht="15" hidden="1">
      <c r="A927" s="536">
        <v>21</v>
      </c>
      <c r="B927" s="537">
        <v>2</v>
      </c>
      <c r="C927" s="531" t="s">
        <v>6</v>
      </c>
      <c r="D927" s="538">
        <v>51290</v>
      </c>
      <c r="E927" s="510"/>
      <c r="F927" s="533"/>
      <c r="G927" s="505"/>
    </row>
    <row r="928" spans="1:7" s="506" customFormat="1" ht="15" hidden="1">
      <c r="A928" s="569" t="s">
        <v>567</v>
      </c>
      <c r="B928" s="543" t="s">
        <v>475</v>
      </c>
      <c r="C928" s="525" t="s">
        <v>476</v>
      </c>
      <c r="D928" s="544" t="s">
        <v>194</v>
      </c>
      <c r="E928" s="527"/>
      <c r="F928" s="528"/>
      <c r="G928" s="505"/>
    </row>
    <row r="929" spans="1:7" s="506" customFormat="1" ht="15" hidden="1">
      <c r="A929" s="517" t="s">
        <v>567</v>
      </c>
      <c r="B929" s="518" t="s">
        <v>472</v>
      </c>
      <c r="C929" s="519" t="s">
        <v>476</v>
      </c>
      <c r="D929" s="520" t="s">
        <v>194</v>
      </c>
      <c r="E929" s="521"/>
      <c r="F929" s="522"/>
      <c r="G929" s="505"/>
    </row>
    <row r="930" spans="1:7" s="506" customFormat="1" ht="15" hidden="1">
      <c r="A930" s="583" t="s">
        <v>567</v>
      </c>
      <c r="B930" s="584" t="s">
        <v>472</v>
      </c>
      <c r="C930" s="595" t="s">
        <v>6</v>
      </c>
      <c r="D930" s="586" t="s">
        <v>194</v>
      </c>
      <c r="E930" s="527"/>
      <c r="F930" s="528"/>
      <c r="G930" s="505"/>
    </row>
    <row r="931" spans="1:7" s="506" customFormat="1" ht="15" hidden="1">
      <c r="A931" s="562" t="s">
        <v>567</v>
      </c>
      <c r="B931" s="562" t="s">
        <v>472</v>
      </c>
      <c r="C931" s="450" t="s">
        <v>6</v>
      </c>
      <c r="D931" s="563">
        <v>12400</v>
      </c>
      <c r="E931" s="510"/>
      <c r="F931" s="533"/>
      <c r="G931" s="505"/>
    </row>
    <row r="932" spans="1:7" s="506" customFormat="1" ht="15" hidden="1">
      <c r="A932" s="560" t="s">
        <v>567</v>
      </c>
      <c r="B932" s="560" t="s">
        <v>472</v>
      </c>
      <c r="C932" s="471" t="s">
        <v>7</v>
      </c>
      <c r="D932" s="561" t="s">
        <v>194</v>
      </c>
      <c r="E932" s="527"/>
      <c r="F932" s="528"/>
      <c r="G932" s="505"/>
    </row>
    <row r="933" spans="1:7" s="506" customFormat="1" ht="1.5" customHeight="1" hidden="1">
      <c r="A933" s="562" t="s">
        <v>567</v>
      </c>
      <c r="B933" s="562" t="s">
        <v>472</v>
      </c>
      <c r="C933" s="450" t="s">
        <v>7</v>
      </c>
      <c r="D933" s="467" t="s">
        <v>736</v>
      </c>
      <c r="E933" s="510"/>
      <c r="F933" s="533"/>
      <c r="G933" s="505"/>
    </row>
    <row r="934" spans="1:7" s="506" customFormat="1" ht="15" hidden="1">
      <c r="A934" s="560" t="s">
        <v>567</v>
      </c>
      <c r="B934" s="560" t="s">
        <v>472</v>
      </c>
      <c r="C934" s="471" t="s">
        <v>32</v>
      </c>
      <c r="D934" s="561" t="s">
        <v>194</v>
      </c>
      <c r="E934" s="527"/>
      <c r="F934" s="528"/>
      <c r="G934" s="505"/>
    </row>
    <row r="935" spans="1:7" s="506" customFormat="1" ht="15" hidden="1">
      <c r="A935" s="562" t="s">
        <v>567</v>
      </c>
      <c r="B935" s="562" t="s">
        <v>472</v>
      </c>
      <c r="C935" s="450" t="s">
        <v>32</v>
      </c>
      <c r="D935" s="467" t="s">
        <v>480</v>
      </c>
      <c r="E935" s="510"/>
      <c r="F935" s="533"/>
      <c r="G935" s="505"/>
    </row>
    <row r="936" spans="1:10" s="506" customFormat="1" ht="15" hidden="1">
      <c r="A936" s="517" t="s">
        <v>567</v>
      </c>
      <c r="B936" s="518">
        <v>2</v>
      </c>
      <c r="C936" s="519" t="s">
        <v>476</v>
      </c>
      <c r="D936" s="520" t="s">
        <v>194</v>
      </c>
      <c r="E936" s="521"/>
      <c r="F936" s="522"/>
      <c r="G936" s="534"/>
      <c r="H936" s="535"/>
      <c r="I936" s="535"/>
      <c r="J936" s="535"/>
    </row>
    <row r="937" spans="1:10" s="506" customFormat="1" ht="15" hidden="1">
      <c r="A937" s="569" t="s">
        <v>567</v>
      </c>
      <c r="B937" s="543">
        <v>2</v>
      </c>
      <c r="C937" s="525" t="s">
        <v>6</v>
      </c>
      <c r="D937" s="544" t="s">
        <v>194</v>
      </c>
      <c r="E937" s="527"/>
      <c r="F937" s="528"/>
      <c r="G937" s="534"/>
      <c r="H937" s="535"/>
      <c r="I937" s="535"/>
      <c r="J937" s="535"/>
    </row>
    <row r="938" spans="1:7" s="506" customFormat="1" ht="15" hidden="1">
      <c r="A938" s="571" t="s">
        <v>567</v>
      </c>
      <c r="B938" s="572">
        <v>2</v>
      </c>
      <c r="C938" s="633" t="s">
        <v>6</v>
      </c>
      <c r="D938" s="574">
        <v>10020</v>
      </c>
      <c r="E938" s="510"/>
      <c r="F938" s="533"/>
      <c r="G938" s="505"/>
    </row>
    <row r="939" spans="1:7" s="535" customFormat="1" ht="12.75" hidden="1">
      <c r="A939" s="569" t="s">
        <v>567</v>
      </c>
      <c r="B939" s="543">
        <v>2</v>
      </c>
      <c r="C939" s="525" t="s">
        <v>7</v>
      </c>
      <c r="D939" s="544" t="s">
        <v>194</v>
      </c>
      <c r="E939" s="527"/>
      <c r="F939" s="528"/>
      <c r="G939" s="534"/>
    </row>
    <row r="940" spans="1:7" s="506" customFormat="1" ht="15" hidden="1">
      <c r="A940" s="571" t="s">
        <v>567</v>
      </c>
      <c r="B940" s="572">
        <v>2</v>
      </c>
      <c r="C940" s="633" t="s">
        <v>7</v>
      </c>
      <c r="D940" s="652">
        <v>12410</v>
      </c>
      <c r="E940" s="510"/>
      <c r="F940" s="533"/>
      <c r="G940" s="505"/>
    </row>
    <row r="941" spans="1:7" s="506" customFormat="1" ht="15" hidden="1">
      <c r="A941" s="569" t="s">
        <v>567</v>
      </c>
      <c r="B941" s="543">
        <v>2</v>
      </c>
      <c r="C941" s="525" t="s">
        <v>32</v>
      </c>
      <c r="D941" s="544" t="s">
        <v>194</v>
      </c>
      <c r="E941" s="527"/>
      <c r="F941" s="528"/>
      <c r="G941" s="505"/>
    </row>
    <row r="942" spans="1:7" s="506" customFormat="1" ht="15" hidden="1">
      <c r="A942" s="536" t="s">
        <v>567</v>
      </c>
      <c r="B942" s="537">
        <v>2</v>
      </c>
      <c r="C942" s="531" t="s">
        <v>32</v>
      </c>
      <c r="D942" s="563">
        <v>12650</v>
      </c>
      <c r="E942" s="510"/>
      <c r="F942" s="533"/>
      <c r="G942" s="505"/>
    </row>
    <row r="943" spans="1:7" s="506" customFormat="1" ht="15" hidden="1">
      <c r="A943" s="536" t="s">
        <v>567</v>
      </c>
      <c r="B943" s="537">
        <v>2</v>
      </c>
      <c r="C943" s="531" t="s">
        <v>32</v>
      </c>
      <c r="D943" s="563">
        <v>11710</v>
      </c>
      <c r="E943" s="510"/>
      <c r="F943" s="533"/>
      <c r="G943" s="505"/>
    </row>
    <row r="944" spans="1:10" s="535" customFormat="1" ht="66.75" customHeight="1" hidden="1">
      <c r="A944" s="679">
        <v>24</v>
      </c>
      <c r="B944" s="680">
        <v>0</v>
      </c>
      <c r="C944" s="681" t="s">
        <v>476</v>
      </c>
      <c r="D944" s="682" t="s">
        <v>194</v>
      </c>
      <c r="E944" s="515"/>
      <c r="F944" s="516"/>
      <c r="G944" s="505"/>
      <c r="H944" s="506"/>
      <c r="I944" s="506"/>
      <c r="J944" s="506"/>
    </row>
    <row r="945" spans="1:7" s="506" customFormat="1" ht="15" hidden="1">
      <c r="A945" s="577">
        <v>24</v>
      </c>
      <c r="B945" s="578">
        <v>1</v>
      </c>
      <c r="C945" s="668" t="s">
        <v>476</v>
      </c>
      <c r="D945" s="580" t="s">
        <v>194</v>
      </c>
      <c r="E945" s="521"/>
      <c r="F945" s="522"/>
      <c r="G945" s="505"/>
    </row>
    <row r="946" spans="1:7" s="506" customFormat="1" ht="15" hidden="1">
      <c r="A946" s="577">
        <v>24</v>
      </c>
      <c r="B946" s="578">
        <v>2</v>
      </c>
      <c r="C946" s="668" t="s">
        <v>476</v>
      </c>
      <c r="D946" s="580" t="s">
        <v>194</v>
      </c>
      <c r="E946" s="521"/>
      <c r="F946" s="522"/>
      <c r="G946" s="505"/>
    </row>
    <row r="947" spans="1:7" s="506" customFormat="1" ht="15" hidden="1">
      <c r="A947" s="637">
        <v>24</v>
      </c>
      <c r="B947" s="524">
        <v>2</v>
      </c>
      <c r="C947" s="628" t="s">
        <v>6</v>
      </c>
      <c r="D947" s="526" t="s">
        <v>194</v>
      </c>
      <c r="E947" s="527"/>
      <c r="F947" s="528"/>
      <c r="G947" s="505"/>
    </row>
    <row r="948" spans="1:7" s="506" customFormat="1" ht="15" hidden="1">
      <c r="A948" s="575">
        <v>24</v>
      </c>
      <c r="B948" s="530">
        <v>2</v>
      </c>
      <c r="C948" s="627" t="s">
        <v>6</v>
      </c>
      <c r="D948" s="532" t="s">
        <v>737</v>
      </c>
      <c r="E948" s="510"/>
      <c r="F948" s="533"/>
      <c r="G948" s="505"/>
    </row>
    <row r="949" spans="1:7" s="506" customFormat="1" ht="15" hidden="1">
      <c r="A949" s="577">
        <v>24</v>
      </c>
      <c r="B949" s="578">
        <v>3</v>
      </c>
      <c r="C949" s="668" t="s">
        <v>476</v>
      </c>
      <c r="D949" s="580" t="s">
        <v>194</v>
      </c>
      <c r="E949" s="521"/>
      <c r="F949" s="522"/>
      <c r="G949" s="505"/>
    </row>
    <row r="950" spans="1:7" s="506" customFormat="1" ht="15" hidden="1">
      <c r="A950" s="637">
        <v>24</v>
      </c>
      <c r="B950" s="524">
        <v>3</v>
      </c>
      <c r="C950" s="628" t="s">
        <v>6</v>
      </c>
      <c r="D950" s="526" t="s">
        <v>194</v>
      </c>
      <c r="E950" s="527"/>
      <c r="F950" s="528"/>
      <c r="G950" s="505"/>
    </row>
    <row r="951" spans="1:7" s="506" customFormat="1" ht="15" hidden="1">
      <c r="A951" s="575">
        <v>24</v>
      </c>
      <c r="B951" s="530">
        <v>3</v>
      </c>
      <c r="C951" s="627" t="s">
        <v>6</v>
      </c>
      <c r="D951" s="532" t="s">
        <v>738</v>
      </c>
      <c r="E951" s="510"/>
      <c r="F951" s="533"/>
      <c r="G951" s="505"/>
    </row>
    <row r="952" spans="1:7" s="506" customFormat="1" ht="15" hidden="1">
      <c r="A952" s="575">
        <v>24</v>
      </c>
      <c r="B952" s="530">
        <v>3</v>
      </c>
      <c r="C952" s="627" t="s">
        <v>6</v>
      </c>
      <c r="D952" s="532" t="s">
        <v>739</v>
      </c>
      <c r="E952" s="510"/>
      <c r="F952" s="533"/>
      <c r="G952" s="505"/>
    </row>
    <row r="953" spans="1:7" s="506" customFormat="1" ht="0.75" customHeight="1" hidden="1">
      <c r="A953" s="575">
        <v>24</v>
      </c>
      <c r="B953" s="530">
        <v>3</v>
      </c>
      <c r="C953" s="627" t="s">
        <v>6</v>
      </c>
      <c r="D953" s="532" t="s">
        <v>740</v>
      </c>
      <c r="E953" s="510"/>
      <c r="F953" s="533"/>
      <c r="G953" s="505"/>
    </row>
    <row r="954" spans="1:7" s="506" customFormat="1" ht="15" hidden="1">
      <c r="A954" s="637">
        <v>24</v>
      </c>
      <c r="B954" s="524">
        <v>3</v>
      </c>
      <c r="C954" s="628" t="s">
        <v>7</v>
      </c>
      <c r="D954" s="526" t="s">
        <v>194</v>
      </c>
      <c r="E954" s="527"/>
      <c r="F954" s="528"/>
      <c r="G954" s="505"/>
    </row>
    <row r="955" spans="1:10" s="506" customFormat="1" ht="16.5" customHeight="1" hidden="1">
      <c r="A955" s="575">
        <v>24</v>
      </c>
      <c r="B955" s="530">
        <v>3</v>
      </c>
      <c r="C955" s="627" t="s">
        <v>7</v>
      </c>
      <c r="D955" s="532" t="s">
        <v>741</v>
      </c>
      <c r="E955" s="510"/>
      <c r="F955" s="533"/>
      <c r="G955" s="534"/>
      <c r="H955" s="535"/>
      <c r="I955" s="535"/>
      <c r="J955" s="535"/>
    </row>
    <row r="956" spans="1:10" s="506" customFormat="1" ht="15" hidden="1">
      <c r="A956" s="577">
        <v>24</v>
      </c>
      <c r="B956" s="578">
        <v>4</v>
      </c>
      <c r="C956" s="668" t="s">
        <v>476</v>
      </c>
      <c r="D956" s="580" t="s">
        <v>194</v>
      </c>
      <c r="E956" s="521"/>
      <c r="F956" s="522"/>
      <c r="G956" s="534"/>
      <c r="H956" s="535"/>
      <c r="I956" s="535"/>
      <c r="J956" s="535"/>
    </row>
    <row r="957" spans="1:10" s="506" customFormat="1" ht="15" hidden="1">
      <c r="A957" s="637">
        <v>24</v>
      </c>
      <c r="B957" s="524">
        <v>4</v>
      </c>
      <c r="C957" s="628" t="s">
        <v>6</v>
      </c>
      <c r="D957" s="526" t="s">
        <v>194</v>
      </c>
      <c r="E957" s="527"/>
      <c r="F957" s="528"/>
      <c r="G957" s="534"/>
      <c r="H957" s="535"/>
      <c r="I957" s="535"/>
      <c r="J957" s="535"/>
    </row>
    <row r="958" spans="1:10" s="506" customFormat="1" ht="15" hidden="1">
      <c r="A958" s="575">
        <v>24</v>
      </c>
      <c r="B958" s="530">
        <v>4</v>
      </c>
      <c r="C958" s="627" t="s">
        <v>6</v>
      </c>
      <c r="D958" s="532" t="s">
        <v>512</v>
      </c>
      <c r="E958" s="510"/>
      <c r="F958" s="533"/>
      <c r="G958" s="534"/>
      <c r="H958" s="535"/>
      <c r="I958" s="535"/>
      <c r="J958" s="535"/>
    </row>
    <row r="959" spans="1:10" s="506" customFormat="1" ht="15" hidden="1">
      <c r="A959" s="575">
        <v>24</v>
      </c>
      <c r="B959" s="530">
        <v>4</v>
      </c>
      <c r="C959" s="627" t="s">
        <v>6</v>
      </c>
      <c r="D959" s="532" t="s">
        <v>742</v>
      </c>
      <c r="E959" s="510"/>
      <c r="F959" s="533"/>
      <c r="G959" s="534"/>
      <c r="H959" s="535"/>
      <c r="I959" s="535"/>
      <c r="J959" s="535"/>
    </row>
    <row r="960" spans="1:10" s="506" customFormat="1" ht="15" hidden="1">
      <c r="A960" s="577">
        <v>24</v>
      </c>
      <c r="B960" s="578">
        <v>5</v>
      </c>
      <c r="C960" s="668" t="s">
        <v>476</v>
      </c>
      <c r="D960" s="580" t="s">
        <v>194</v>
      </c>
      <c r="E960" s="521"/>
      <c r="F960" s="522"/>
      <c r="G960" s="534"/>
      <c r="H960" s="535"/>
      <c r="I960" s="535"/>
      <c r="J960" s="535"/>
    </row>
    <row r="961" spans="1:10" s="506" customFormat="1" ht="15" hidden="1">
      <c r="A961" s="637">
        <v>24</v>
      </c>
      <c r="B961" s="524">
        <v>5</v>
      </c>
      <c r="C961" s="628" t="s">
        <v>12</v>
      </c>
      <c r="D961" s="526" t="s">
        <v>194</v>
      </c>
      <c r="E961" s="683"/>
      <c r="F961" s="528"/>
      <c r="G961" s="534"/>
      <c r="H961" s="535"/>
      <c r="I961" s="535"/>
      <c r="J961" s="535"/>
    </row>
    <row r="962" spans="1:7" s="506" customFormat="1" ht="15" hidden="1">
      <c r="A962" s="575">
        <v>24</v>
      </c>
      <c r="B962" s="530">
        <v>5</v>
      </c>
      <c r="C962" s="627" t="s">
        <v>12</v>
      </c>
      <c r="D962" s="532" t="s">
        <v>512</v>
      </c>
      <c r="E962" s="510"/>
      <c r="F962" s="533"/>
      <c r="G962" s="505"/>
    </row>
    <row r="963" spans="1:10" s="535" customFormat="1" ht="15.75" hidden="1">
      <c r="A963" s="511" t="s">
        <v>743</v>
      </c>
      <c r="B963" s="512" t="s">
        <v>475</v>
      </c>
      <c r="C963" s="513" t="s">
        <v>476</v>
      </c>
      <c r="D963" s="514" t="s">
        <v>194</v>
      </c>
      <c r="E963" s="515"/>
      <c r="F963" s="516"/>
      <c r="G963" s="505"/>
      <c r="H963" s="506"/>
      <c r="I963" s="506"/>
      <c r="J963" s="506"/>
    </row>
    <row r="964" spans="1:7" s="506" customFormat="1" ht="15" hidden="1">
      <c r="A964" s="517" t="s">
        <v>743</v>
      </c>
      <c r="B964" s="518" t="s">
        <v>472</v>
      </c>
      <c r="C964" s="519" t="s">
        <v>476</v>
      </c>
      <c r="D964" s="520" t="s">
        <v>194</v>
      </c>
      <c r="E964" s="521"/>
      <c r="F964" s="522"/>
      <c r="G964" s="505"/>
    </row>
    <row r="965" spans="1:7" s="506" customFormat="1" ht="15" hidden="1">
      <c r="A965" s="569" t="s">
        <v>743</v>
      </c>
      <c r="B965" s="543" t="s">
        <v>472</v>
      </c>
      <c r="C965" s="525" t="s">
        <v>6</v>
      </c>
      <c r="D965" s="544" t="s">
        <v>194</v>
      </c>
      <c r="E965" s="527"/>
      <c r="F965" s="528"/>
      <c r="G965" s="505"/>
    </row>
    <row r="966" spans="1:7" s="506" customFormat="1" ht="15" hidden="1">
      <c r="A966" s="536" t="s">
        <v>743</v>
      </c>
      <c r="B966" s="537" t="s">
        <v>472</v>
      </c>
      <c r="C966" s="531" t="s">
        <v>6</v>
      </c>
      <c r="D966" s="538">
        <v>12380</v>
      </c>
      <c r="E966" s="510"/>
      <c r="F966" s="533"/>
      <c r="G966" s="505"/>
    </row>
    <row r="967" spans="1:7" s="506" customFormat="1" ht="15" hidden="1">
      <c r="A967" s="536" t="s">
        <v>743</v>
      </c>
      <c r="B967" s="537" t="s">
        <v>472</v>
      </c>
      <c r="C967" s="531" t="s">
        <v>6</v>
      </c>
      <c r="D967" s="538">
        <v>12390</v>
      </c>
      <c r="E967" s="510"/>
      <c r="F967" s="533"/>
      <c r="G967" s="505"/>
    </row>
    <row r="968" spans="1:7" s="506" customFormat="1" ht="15" hidden="1">
      <c r="A968" s="517" t="s">
        <v>743</v>
      </c>
      <c r="B968" s="518">
        <v>2</v>
      </c>
      <c r="C968" s="519" t="s">
        <v>476</v>
      </c>
      <c r="D968" s="520" t="s">
        <v>194</v>
      </c>
      <c r="E968" s="521"/>
      <c r="F968" s="522"/>
      <c r="G968" s="505"/>
    </row>
    <row r="969" spans="1:7" s="506" customFormat="1" ht="15" hidden="1">
      <c r="A969" s="569" t="s">
        <v>743</v>
      </c>
      <c r="B969" s="543">
        <v>2</v>
      </c>
      <c r="C969" s="525" t="s">
        <v>6</v>
      </c>
      <c r="D969" s="544" t="s">
        <v>194</v>
      </c>
      <c r="E969" s="527"/>
      <c r="F969" s="528"/>
      <c r="G969" s="505"/>
    </row>
    <row r="970" spans="1:7" s="506" customFormat="1" ht="16.5" customHeight="1" hidden="1">
      <c r="A970" s="536" t="s">
        <v>743</v>
      </c>
      <c r="B970" s="537" t="s">
        <v>473</v>
      </c>
      <c r="C970" s="531" t="s">
        <v>6</v>
      </c>
      <c r="D970" s="538">
        <v>10010</v>
      </c>
      <c r="E970" s="510"/>
      <c r="F970" s="533"/>
      <c r="G970" s="505"/>
    </row>
    <row r="971" spans="1:10" s="506" customFormat="1" ht="15" hidden="1">
      <c r="A971" s="536" t="s">
        <v>743</v>
      </c>
      <c r="B971" s="537" t="s">
        <v>473</v>
      </c>
      <c r="C971" s="531" t="s">
        <v>6</v>
      </c>
      <c r="D971" s="538">
        <v>10020</v>
      </c>
      <c r="E971" s="510"/>
      <c r="F971" s="533"/>
      <c r="G971" s="534"/>
      <c r="H971" s="535"/>
      <c r="I971" s="535"/>
      <c r="J971" s="535"/>
    </row>
    <row r="972" spans="1:10" s="506" customFormat="1" ht="25.5">
      <c r="A972" s="536"/>
      <c r="B972" s="537"/>
      <c r="C972" s="531"/>
      <c r="D972" s="538"/>
      <c r="E972" s="510" t="s">
        <v>939</v>
      </c>
      <c r="F972" s="485" t="s">
        <v>396</v>
      </c>
      <c r="G972" s="534"/>
      <c r="H972" s="535"/>
      <c r="I972" s="535"/>
      <c r="J972" s="535"/>
    </row>
    <row r="973" spans="1:10" s="506" customFormat="1" ht="25.5">
      <c r="A973" s="536"/>
      <c r="B973" s="537"/>
      <c r="C973" s="531"/>
      <c r="D973" s="538"/>
      <c r="E973" s="527" t="s">
        <v>943</v>
      </c>
      <c r="F973" s="750" t="s">
        <v>895</v>
      </c>
      <c r="G973" s="534">
        <v>16</v>
      </c>
      <c r="H973" s="535"/>
      <c r="I973" s="535"/>
      <c r="J973" s="535"/>
    </row>
    <row r="974" spans="1:10" s="506" customFormat="1" ht="25.5">
      <c r="A974" s="536"/>
      <c r="B974" s="537"/>
      <c r="C974" s="531"/>
      <c r="D974" s="538"/>
      <c r="E974" s="719" t="s">
        <v>944</v>
      </c>
      <c r="F974" s="754" t="s">
        <v>913</v>
      </c>
      <c r="G974" s="534"/>
      <c r="H974" s="535"/>
      <c r="I974" s="535"/>
      <c r="J974" s="535"/>
    </row>
    <row r="975" spans="1:10" s="506" customFormat="1" ht="25.5">
      <c r="A975" s="536"/>
      <c r="B975" s="537"/>
      <c r="C975" s="531"/>
      <c r="D975" s="538"/>
      <c r="E975" s="510" t="s">
        <v>946</v>
      </c>
      <c r="F975" s="485" t="s">
        <v>396</v>
      </c>
      <c r="G975" s="534"/>
      <c r="H975" s="535"/>
      <c r="I975" s="535"/>
      <c r="J975" s="535"/>
    </row>
    <row r="976" spans="1:10" s="506" customFormat="1" ht="25.5">
      <c r="A976" s="536"/>
      <c r="B976" s="537"/>
      <c r="C976" s="531"/>
      <c r="D976" s="538"/>
      <c r="E976" s="719" t="s">
        <v>945</v>
      </c>
      <c r="F976" s="754" t="s">
        <v>914</v>
      </c>
      <c r="G976" s="534"/>
      <c r="H976" s="535"/>
      <c r="I976" s="535"/>
      <c r="J976" s="535"/>
    </row>
    <row r="977" spans="1:10" s="506" customFormat="1" ht="25.5">
      <c r="A977" s="536"/>
      <c r="B977" s="537"/>
      <c r="C977" s="531"/>
      <c r="D977" s="538"/>
      <c r="E977" s="510" t="s">
        <v>947</v>
      </c>
      <c r="F977" s="485" t="s">
        <v>396</v>
      </c>
      <c r="G977" s="534"/>
      <c r="H977" s="535"/>
      <c r="I977" s="535"/>
      <c r="J977" s="535"/>
    </row>
    <row r="978" spans="1:10" s="506" customFormat="1" ht="38.25">
      <c r="A978" s="536"/>
      <c r="B978" s="537"/>
      <c r="C978" s="531"/>
      <c r="D978" s="538"/>
      <c r="E978" s="719" t="s">
        <v>948</v>
      </c>
      <c r="F978" s="757" t="s">
        <v>915</v>
      </c>
      <c r="G978" s="534"/>
      <c r="H978" s="535"/>
      <c r="I978" s="535"/>
      <c r="J978" s="535"/>
    </row>
    <row r="979" spans="1:10" s="506" customFormat="1" ht="25.5">
      <c r="A979" s="536"/>
      <c r="B979" s="537"/>
      <c r="C979" s="531"/>
      <c r="D979" s="538"/>
      <c r="E979" s="510" t="s">
        <v>949</v>
      </c>
      <c r="F979" s="485" t="s">
        <v>396</v>
      </c>
      <c r="G979" s="534"/>
      <c r="H979" s="535"/>
      <c r="I979" s="535"/>
      <c r="J979" s="535"/>
    </row>
    <row r="980" spans="1:10" s="506" customFormat="1" ht="15">
      <c r="A980" s="536"/>
      <c r="B980" s="537"/>
      <c r="C980" s="531"/>
      <c r="D980" s="538"/>
      <c r="E980" s="719" t="s">
        <v>960</v>
      </c>
      <c r="F980" s="755" t="s">
        <v>920</v>
      </c>
      <c r="G980" s="534"/>
      <c r="H980" s="535"/>
      <c r="I980" s="535"/>
      <c r="J980" s="535"/>
    </row>
    <row r="981" spans="1:10" s="506" customFormat="1" ht="15">
      <c r="A981" s="536"/>
      <c r="B981" s="537"/>
      <c r="C981" s="531"/>
      <c r="D981" s="538"/>
      <c r="E981" s="510"/>
      <c r="F981" s="779"/>
      <c r="G981" s="534"/>
      <c r="H981" s="535"/>
      <c r="I981" s="535"/>
      <c r="J981" s="535"/>
    </row>
    <row r="982" spans="1:10" s="506" customFormat="1" ht="38.25">
      <c r="A982" s="536"/>
      <c r="B982" s="537"/>
      <c r="C982" s="531"/>
      <c r="D982" s="538"/>
      <c r="E982" s="527" t="s">
        <v>885</v>
      </c>
      <c r="F982" s="454" t="s">
        <v>881</v>
      </c>
      <c r="G982" s="534">
        <v>17</v>
      </c>
      <c r="H982" s="535"/>
      <c r="I982" s="535"/>
      <c r="J982" s="535"/>
    </row>
    <row r="983" spans="1:10" s="506" customFormat="1" ht="25.5">
      <c r="A983" s="536"/>
      <c r="B983" s="537"/>
      <c r="C983" s="531"/>
      <c r="D983" s="538"/>
      <c r="E983" s="719" t="s">
        <v>886</v>
      </c>
      <c r="F983" s="452" t="s">
        <v>243</v>
      </c>
      <c r="G983" s="534"/>
      <c r="H983" s="535"/>
      <c r="I983" s="535"/>
      <c r="J983" s="535"/>
    </row>
    <row r="984" spans="1:10" s="506" customFormat="1" ht="25.5">
      <c r="A984" s="536"/>
      <c r="B984" s="537"/>
      <c r="C984" s="531"/>
      <c r="D984" s="538"/>
      <c r="E984" s="510" t="s">
        <v>882</v>
      </c>
      <c r="F984" s="448" t="s">
        <v>437</v>
      </c>
      <c r="G984" s="534"/>
      <c r="H984" s="535"/>
      <c r="I984" s="535"/>
      <c r="J984" s="535"/>
    </row>
    <row r="985" spans="1:10" s="506" customFormat="1" ht="25.5">
      <c r="A985" s="536"/>
      <c r="B985" s="537"/>
      <c r="C985" s="531"/>
      <c r="D985" s="538"/>
      <c r="E985" s="719" t="s">
        <v>887</v>
      </c>
      <c r="F985" s="452" t="s">
        <v>244</v>
      </c>
      <c r="G985" s="534"/>
      <c r="H985" s="535"/>
      <c r="I985" s="535"/>
      <c r="J985" s="535"/>
    </row>
    <row r="986" spans="1:10" s="506" customFormat="1" ht="25.5">
      <c r="A986" s="536"/>
      <c r="B986" s="537"/>
      <c r="C986" s="531"/>
      <c r="D986" s="538"/>
      <c r="E986" s="510" t="s">
        <v>883</v>
      </c>
      <c r="F986" s="752" t="s">
        <v>440</v>
      </c>
      <c r="G986" s="534"/>
      <c r="H986" s="535"/>
      <c r="I986" s="535"/>
      <c r="J986" s="535"/>
    </row>
    <row r="987" spans="1:10" s="506" customFormat="1" ht="31.5" customHeight="1">
      <c r="A987" s="536"/>
      <c r="B987" s="537"/>
      <c r="C987" s="531"/>
      <c r="D987" s="538"/>
      <c r="E987" s="719" t="s">
        <v>888</v>
      </c>
      <c r="F987" s="758" t="s">
        <v>313</v>
      </c>
      <c r="G987" s="534"/>
      <c r="H987" s="535"/>
      <c r="I987" s="535"/>
      <c r="J987" s="535"/>
    </row>
    <row r="988" spans="1:10" s="506" customFormat="1" ht="25.5">
      <c r="A988" s="536"/>
      <c r="B988" s="537"/>
      <c r="C988" s="531"/>
      <c r="D988" s="538"/>
      <c r="E988" s="510" t="s">
        <v>884</v>
      </c>
      <c r="F988" s="459" t="s">
        <v>167</v>
      </c>
      <c r="G988" s="534"/>
      <c r="H988" s="535"/>
      <c r="I988" s="535"/>
      <c r="J988" s="535"/>
    </row>
    <row r="989" spans="1:10" s="506" customFormat="1" ht="15">
      <c r="A989" s="536"/>
      <c r="B989" s="537"/>
      <c r="C989" s="531"/>
      <c r="D989" s="538"/>
      <c r="E989" s="510"/>
      <c r="F989" s="533"/>
      <c r="G989" s="534"/>
      <c r="H989" s="535"/>
      <c r="I989" s="535"/>
      <c r="J989" s="535"/>
    </row>
    <row r="990" spans="1:10" s="506" customFormat="1" ht="15">
      <c r="A990" s="536"/>
      <c r="B990" s="537"/>
      <c r="C990" s="531"/>
      <c r="D990" s="538"/>
      <c r="E990" s="510"/>
      <c r="F990" s="750"/>
      <c r="G990" s="534"/>
      <c r="H990" s="535"/>
      <c r="I990" s="535"/>
      <c r="J990" s="535"/>
    </row>
    <row r="991" spans="1:10" s="506" customFormat="1" ht="15">
      <c r="A991" s="536"/>
      <c r="B991" s="537"/>
      <c r="C991" s="531"/>
      <c r="D991" s="538"/>
      <c r="E991" s="510"/>
      <c r="F991" s="533"/>
      <c r="G991" s="534"/>
      <c r="H991" s="535"/>
      <c r="I991" s="535"/>
      <c r="J991" s="535"/>
    </row>
    <row r="992" spans="1:10" s="506" customFormat="1" ht="31.5">
      <c r="A992" s="511" t="s">
        <v>744</v>
      </c>
      <c r="B992" s="512" t="s">
        <v>475</v>
      </c>
      <c r="C992" s="513" t="s">
        <v>476</v>
      </c>
      <c r="D992" s="514" t="s">
        <v>194</v>
      </c>
      <c r="E992" s="515" t="s">
        <v>745</v>
      </c>
      <c r="F992" s="516" t="s">
        <v>86</v>
      </c>
      <c r="G992" s="534"/>
      <c r="H992" s="535"/>
      <c r="I992" s="535"/>
      <c r="J992" s="535"/>
    </row>
    <row r="993" spans="1:10" s="535" customFormat="1" ht="15">
      <c r="A993" s="517" t="s">
        <v>744</v>
      </c>
      <c r="B993" s="518" t="s">
        <v>472</v>
      </c>
      <c r="C993" s="519" t="s">
        <v>476</v>
      </c>
      <c r="D993" s="520" t="s">
        <v>194</v>
      </c>
      <c r="E993" s="521" t="s">
        <v>746</v>
      </c>
      <c r="F993" s="714" t="s">
        <v>87</v>
      </c>
      <c r="G993" s="505"/>
      <c r="H993" s="506"/>
      <c r="I993" s="506"/>
      <c r="J993" s="506"/>
    </row>
    <row r="994" spans="1:10" s="535" customFormat="1" ht="25.5">
      <c r="A994" s="536" t="s">
        <v>744</v>
      </c>
      <c r="B994" s="537" t="s">
        <v>472</v>
      </c>
      <c r="C994" s="531" t="s">
        <v>476</v>
      </c>
      <c r="D994" s="538">
        <v>10020</v>
      </c>
      <c r="E994" s="510" t="s">
        <v>847</v>
      </c>
      <c r="F994" s="734" t="s">
        <v>65</v>
      </c>
      <c r="G994" s="505"/>
      <c r="H994" s="506"/>
      <c r="I994" s="506"/>
      <c r="J994" s="506"/>
    </row>
    <row r="995" spans="1:10" s="506" customFormat="1" ht="1.5" customHeight="1">
      <c r="A995" s="511" t="s">
        <v>747</v>
      </c>
      <c r="B995" s="512" t="s">
        <v>475</v>
      </c>
      <c r="C995" s="513" t="s">
        <v>476</v>
      </c>
      <c r="D995" s="514" t="s">
        <v>194</v>
      </c>
      <c r="E995" s="515"/>
      <c r="F995" s="516"/>
      <c r="G995" s="534"/>
      <c r="H995" s="535"/>
      <c r="I995" s="535"/>
      <c r="J995" s="535"/>
    </row>
    <row r="996" spans="1:7" s="506" customFormat="1" ht="15" hidden="1">
      <c r="A996" s="517" t="s">
        <v>747</v>
      </c>
      <c r="B996" s="518" t="s">
        <v>472</v>
      </c>
      <c r="C996" s="531" t="s">
        <v>476</v>
      </c>
      <c r="D996" s="520" t="s">
        <v>194</v>
      </c>
      <c r="E996" s="521"/>
      <c r="F996" s="522"/>
      <c r="G996" s="505"/>
    </row>
    <row r="997" spans="1:10" s="535" customFormat="1" ht="15" hidden="1">
      <c r="A997" s="536" t="s">
        <v>747</v>
      </c>
      <c r="B997" s="537" t="s">
        <v>472</v>
      </c>
      <c r="C997" s="531" t="s">
        <v>476</v>
      </c>
      <c r="D997" s="538">
        <v>10020</v>
      </c>
      <c r="E997" s="510"/>
      <c r="F997" s="533"/>
      <c r="G997" s="505"/>
      <c r="H997" s="506"/>
      <c r="I997" s="506"/>
      <c r="J997" s="506"/>
    </row>
    <row r="998" spans="1:10" s="506" customFormat="1" ht="15.75">
      <c r="A998" s="511">
        <v>73</v>
      </c>
      <c r="B998" s="512" t="s">
        <v>475</v>
      </c>
      <c r="C998" s="513" t="s">
        <v>476</v>
      </c>
      <c r="D998" s="514" t="s">
        <v>194</v>
      </c>
      <c r="E998" s="515" t="s">
        <v>748</v>
      </c>
      <c r="F998" s="733" t="s">
        <v>88</v>
      </c>
      <c r="G998" s="534"/>
      <c r="H998" s="535"/>
      <c r="I998" s="535"/>
      <c r="J998" s="535"/>
    </row>
    <row r="999" spans="1:7" s="506" customFormat="1" ht="15">
      <c r="A999" s="517">
        <v>73</v>
      </c>
      <c r="B999" s="518" t="s">
        <v>472</v>
      </c>
      <c r="C999" s="519" t="s">
        <v>476</v>
      </c>
      <c r="D999" s="520" t="s">
        <v>194</v>
      </c>
      <c r="E999" s="521" t="s">
        <v>749</v>
      </c>
      <c r="F999" s="734" t="s">
        <v>89</v>
      </c>
      <c r="G999" s="505"/>
    </row>
    <row r="1000" spans="1:10" s="535" customFormat="1" ht="25.5">
      <c r="A1000" s="511" t="s">
        <v>750</v>
      </c>
      <c r="B1000" s="512" t="s">
        <v>475</v>
      </c>
      <c r="C1000" s="513" t="s">
        <v>476</v>
      </c>
      <c r="D1000" s="514" t="s">
        <v>194</v>
      </c>
      <c r="E1000" s="510" t="s">
        <v>848</v>
      </c>
      <c r="F1000" s="735" t="s">
        <v>65</v>
      </c>
      <c r="G1000" s="684"/>
      <c r="H1000" s="685"/>
      <c r="I1000" s="685"/>
      <c r="J1000" s="685"/>
    </row>
    <row r="1001" spans="1:7" s="506" customFormat="1" ht="25.5">
      <c r="A1001" s="517" t="s">
        <v>750</v>
      </c>
      <c r="B1001" s="518" t="s">
        <v>472</v>
      </c>
      <c r="C1001" s="519" t="s">
        <v>476</v>
      </c>
      <c r="D1001" s="520" t="s">
        <v>194</v>
      </c>
      <c r="E1001" s="510" t="s">
        <v>849</v>
      </c>
      <c r="F1001" s="453" t="s">
        <v>201</v>
      </c>
      <c r="G1001" s="505"/>
    </row>
    <row r="1002" spans="1:10" s="685" customFormat="1" ht="28.5">
      <c r="A1002" s="536" t="s">
        <v>750</v>
      </c>
      <c r="B1002" s="537" t="s">
        <v>472</v>
      </c>
      <c r="C1002" s="531" t="s">
        <v>476</v>
      </c>
      <c r="D1002" s="566" t="s">
        <v>514</v>
      </c>
      <c r="E1002" s="711" t="s">
        <v>850</v>
      </c>
      <c r="F1002" s="736" t="s">
        <v>95</v>
      </c>
      <c r="G1002" s="505"/>
      <c r="H1002" s="506"/>
      <c r="I1002" s="506"/>
      <c r="J1002" s="506"/>
    </row>
    <row r="1003" spans="1:7" s="506" customFormat="1" ht="15">
      <c r="A1003" s="536" t="s">
        <v>750</v>
      </c>
      <c r="B1003" s="537" t="s">
        <v>472</v>
      </c>
      <c r="C1003" s="531" t="s">
        <v>476</v>
      </c>
      <c r="D1003" s="566" t="s">
        <v>751</v>
      </c>
      <c r="E1003" s="521" t="s">
        <v>851</v>
      </c>
      <c r="F1003" s="709" t="s">
        <v>96</v>
      </c>
      <c r="G1003" s="505"/>
    </row>
    <row r="1004" spans="1:7" s="506" customFormat="1" ht="15">
      <c r="A1004" s="536" t="s">
        <v>750</v>
      </c>
      <c r="B1004" s="537" t="s">
        <v>472</v>
      </c>
      <c r="C1004" s="531" t="s">
        <v>476</v>
      </c>
      <c r="D1004" s="566" t="s">
        <v>752</v>
      </c>
      <c r="E1004" s="510" t="s">
        <v>210</v>
      </c>
      <c r="F1004" s="442" t="s">
        <v>97</v>
      </c>
      <c r="G1004" s="505"/>
    </row>
    <row r="1005" spans="1:7" s="506" customFormat="1" ht="15.75">
      <c r="A1005" s="511">
        <v>75</v>
      </c>
      <c r="B1005" s="512" t="s">
        <v>475</v>
      </c>
      <c r="C1005" s="513" t="s">
        <v>476</v>
      </c>
      <c r="D1005" s="514" t="s">
        <v>194</v>
      </c>
      <c r="E1005" s="515" t="s">
        <v>754</v>
      </c>
      <c r="F1005" s="737" t="s">
        <v>98</v>
      </c>
      <c r="G1005" s="505"/>
    </row>
    <row r="1006" spans="1:7" s="506" customFormat="1" ht="15">
      <c r="A1006" s="517">
        <v>75</v>
      </c>
      <c r="B1006" s="518" t="s">
        <v>472</v>
      </c>
      <c r="C1006" s="519" t="s">
        <v>476</v>
      </c>
      <c r="D1006" s="520" t="s">
        <v>194</v>
      </c>
      <c r="E1006" s="521" t="s">
        <v>755</v>
      </c>
      <c r="F1006" s="446" t="s">
        <v>100</v>
      </c>
      <c r="G1006" s="505"/>
    </row>
    <row r="1007" spans="1:10" s="506" customFormat="1" ht="15.75">
      <c r="A1007" s="511" t="s">
        <v>753</v>
      </c>
      <c r="B1007" s="512" t="s">
        <v>475</v>
      </c>
      <c r="C1007" s="513" t="s">
        <v>476</v>
      </c>
      <c r="D1007" s="514" t="s">
        <v>194</v>
      </c>
      <c r="E1007" s="510" t="s">
        <v>852</v>
      </c>
      <c r="F1007" s="442" t="s">
        <v>137</v>
      </c>
      <c r="G1007" s="534"/>
      <c r="H1007" s="535"/>
      <c r="I1007" s="535"/>
      <c r="J1007" s="535"/>
    </row>
    <row r="1008" spans="1:10" s="506" customFormat="1" ht="15.75">
      <c r="A1008" s="511"/>
      <c r="B1008" s="512"/>
      <c r="C1008" s="513"/>
      <c r="D1008" s="514"/>
      <c r="E1008" s="510" t="s">
        <v>988</v>
      </c>
      <c r="F1008" s="446" t="s">
        <v>50</v>
      </c>
      <c r="G1008" s="534"/>
      <c r="H1008" s="535"/>
      <c r="I1008" s="535"/>
      <c r="J1008" s="535"/>
    </row>
    <row r="1009" spans="1:7" s="506" customFormat="1" ht="15" customHeight="1">
      <c r="A1009" s="517" t="s">
        <v>753</v>
      </c>
      <c r="B1009" s="518" t="s">
        <v>472</v>
      </c>
      <c r="C1009" s="519" t="s">
        <v>476</v>
      </c>
      <c r="D1009" s="520" t="s">
        <v>194</v>
      </c>
      <c r="E1009" s="510" t="s">
        <v>853</v>
      </c>
      <c r="F1009" s="636" t="s">
        <v>64</v>
      </c>
      <c r="G1009" s="505"/>
    </row>
    <row r="1010" spans="1:10" s="535" customFormat="1" ht="25.5">
      <c r="A1010" s="536" t="s">
        <v>753</v>
      </c>
      <c r="B1010" s="537" t="s">
        <v>472</v>
      </c>
      <c r="C1010" s="531" t="s">
        <v>476</v>
      </c>
      <c r="D1010" s="566" t="s">
        <v>512</v>
      </c>
      <c r="E1010" s="510" t="s">
        <v>854</v>
      </c>
      <c r="F1010" s="446" t="s">
        <v>101</v>
      </c>
      <c r="G1010" s="505"/>
      <c r="H1010" s="506"/>
      <c r="I1010" s="506"/>
      <c r="J1010" s="506"/>
    </row>
    <row r="1011" spans="1:10" s="506" customFormat="1" ht="29.25" customHeight="1">
      <c r="A1011" s="686">
        <v>77</v>
      </c>
      <c r="B1011" s="687">
        <v>2</v>
      </c>
      <c r="C1011" s="519" t="s">
        <v>476</v>
      </c>
      <c r="D1011" s="520" t="s">
        <v>194</v>
      </c>
      <c r="E1011" s="510" t="s">
        <v>241</v>
      </c>
      <c r="F1011" s="728" t="s">
        <v>239</v>
      </c>
      <c r="G1011" s="534"/>
      <c r="H1011" s="535"/>
      <c r="I1011" s="535"/>
      <c r="J1011" s="535"/>
    </row>
    <row r="1012" spans="1:7" s="535" customFormat="1" ht="12.75">
      <c r="A1012" s="575">
        <v>77</v>
      </c>
      <c r="B1012" s="530">
        <v>2</v>
      </c>
      <c r="C1012" s="531" t="s">
        <v>476</v>
      </c>
      <c r="D1012" s="566" t="s">
        <v>756</v>
      </c>
      <c r="E1012" s="510" t="s">
        <v>855</v>
      </c>
      <c r="F1012" s="444" t="s">
        <v>238</v>
      </c>
      <c r="G1012" s="534"/>
    </row>
    <row r="1013" spans="1:7" s="506" customFormat="1" ht="15">
      <c r="A1013" s="517" t="s">
        <v>753</v>
      </c>
      <c r="B1013" s="518" t="s">
        <v>474</v>
      </c>
      <c r="C1013" s="519" t="s">
        <v>476</v>
      </c>
      <c r="D1013" s="520" t="s">
        <v>194</v>
      </c>
      <c r="E1013" s="510" t="s">
        <v>856</v>
      </c>
      <c r="F1013" s="483" t="s">
        <v>122</v>
      </c>
      <c r="G1013" s="505"/>
    </row>
    <row r="1014" spans="1:10" s="535" customFormat="1" ht="25.5">
      <c r="A1014" s="536" t="s">
        <v>753</v>
      </c>
      <c r="B1014" s="537" t="s">
        <v>474</v>
      </c>
      <c r="C1014" s="531" t="s">
        <v>476</v>
      </c>
      <c r="D1014" s="566" t="s">
        <v>512</v>
      </c>
      <c r="E1014" s="510" t="s">
        <v>964</v>
      </c>
      <c r="F1014" s="486" t="s">
        <v>442</v>
      </c>
      <c r="G1014" s="505"/>
      <c r="H1014" s="506"/>
      <c r="I1014" s="506"/>
      <c r="J1014" s="506"/>
    </row>
    <row r="1015" spans="1:10" s="506" customFormat="1" ht="25.5">
      <c r="A1015" s="511" t="s">
        <v>757</v>
      </c>
      <c r="B1015" s="512" t="s">
        <v>475</v>
      </c>
      <c r="C1015" s="513" t="s">
        <v>476</v>
      </c>
      <c r="D1015" s="514" t="s">
        <v>194</v>
      </c>
      <c r="E1015" s="510" t="s">
        <v>965</v>
      </c>
      <c r="F1015" s="740" t="s">
        <v>868</v>
      </c>
      <c r="G1015" s="534"/>
      <c r="H1015" s="535"/>
      <c r="I1015" s="535"/>
      <c r="J1015" s="535"/>
    </row>
    <row r="1016" spans="1:7" s="506" customFormat="1" ht="25.5">
      <c r="A1016" s="517" t="s">
        <v>757</v>
      </c>
      <c r="B1016" s="518" t="s">
        <v>472</v>
      </c>
      <c r="C1016" s="531" t="s">
        <v>476</v>
      </c>
      <c r="D1016" s="566" t="s">
        <v>194</v>
      </c>
      <c r="E1016" s="510" t="s">
        <v>966</v>
      </c>
      <c r="F1016" s="458" t="s">
        <v>869</v>
      </c>
      <c r="G1016" s="505"/>
    </row>
    <row r="1017" spans="1:10" s="535" customFormat="1" ht="25.5">
      <c r="A1017" s="536" t="s">
        <v>757</v>
      </c>
      <c r="B1017" s="537" t="s">
        <v>472</v>
      </c>
      <c r="C1017" s="531" t="s">
        <v>476</v>
      </c>
      <c r="D1017" s="566" t="s">
        <v>512</v>
      </c>
      <c r="E1017" s="510" t="s">
        <v>967</v>
      </c>
      <c r="F1017" s="475" t="s">
        <v>901</v>
      </c>
      <c r="G1017" s="505"/>
      <c r="H1017" s="506"/>
      <c r="I1017" s="506"/>
      <c r="J1017" s="506"/>
    </row>
    <row r="1018" spans="1:10" s="506" customFormat="1" ht="15">
      <c r="A1018" s="517" t="s">
        <v>757</v>
      </c>
      <c r="B1018" s="518" t="s">
        <v>473</v>
      </c>
      <c r="C1018" s="519" t="s">
        <v>476</v>
      </c>
      <c r="D1018" s="520" t="s">
        <v>194</v>
      </c>
      <c r="E1018" s="510" t="s">
        <v>968</v>
      </c>
      <c r="F1018" s="751" t="s">
        <v>900</v>
      </c>
      <c r="G1018" s="534"/>
      <c r="H1018" s="535"/>
      <c r="I1018" s="535"/>
      <c r="J1018" s="535"/>
    </row>
    <row r="1019" spans="1:7" s="506" customFormat="1" ht="15">
      <c r="A1019" s="536" t="s">
        <v>757</v>
      </c>
      <c r="B1019" s="537" t="s">
        <v>473</v>
      </c>
      <c r="C1019" s="531" t="s">
        <v>476</v>
      </c>
      <c r="D1019" s="566" t="s">
        <v>512</v>
      </c>
      <c r="E1019" s="521" t="s">
        <v>969</v>
      </c>
      <c r="F1019" s="780" t="s">
        <v>102</v>
      </c>
      <c r="G1019" s="505"/>
    </row>
    <row r="1020" spans="1:7" s="535" customFormat="1" ht="12.75">
      <c r="A1020" s="517" t="s">
        <v>757</v>
      </c>
      <c r="B1020" s="518" t="s">
        <v>474</v>
      </c>
      <c r="C1020" s="519" t="s">
        <v>476</v>
      </c>
      <c r="D1020" s="520" t="s">
        <v>194</v>
      </c>
      <c r="E1020" s="510" t="s">
        <v>970</v>
      </c>
      <c r="F1020" s="440" t="s">
        <v>103</v>
      </c>
      <c r="G1020" s="534"/>
    </row>
    <row r="1021" spans="1:7" s="506" customFormat="1" ht="15.75">
      <c r="A1021" s="536" t="s">
        <v>757</v>
      </c>
      <c r="B1021" s="537" t="s">
        <v>474</v>
      </c>
      <c r="C1021" s="531" t="s">
        <v>476</v>
      </c>
      <c r="D1021" s="566" t="s">
        <v>512</v>
      </c>
      <c r="E1021" s="515" t="s">
        <v>971</v>
      </c>
      <c r="F1021" s="469" t="s">
        <v>25</v>
      </c>
      <c r="G1021" s="505"/>
    </row>
    <row r="1022" spans="1:7" s="535" customFormat="1" ht="15.75">
      <c r="A1022" s="511">
        <v>79</v>
      </c>
      <c r="B1022" s="512" t="s">
        <v>475</v>
      </c>
      <c r="C1022" s="513" t="s">
        <v>476</v>
      </c>
      <c r="D1022" s="514" t="s">
        <v>194</v>
      </c>
      <c r="E1022" s="510" t="s">
        <v>972</v>
      </c>
      <c r="F1022" s="442" t="s">
        <v>106</v>
      </c>
      <c r="G1022" s="534"/>
    </row>
    <row r="1023" spans="1:7" s="506" customFormat="1" ht="15">
      <c r="A1023" s="517" t="s">
        <v>758</v>
      </c>
      <c r="B1023" s="518" t="s">
        <v>472</v>
      </c>
      <c r="C1023" s="519" t="s">
        <v>476</v>
      </c>
      <c r="D1023" s="520" t="s">
        <v>194</v>
      </c>
      <c r="E1023" s="510" t="s">
        <v>973</v>
      </c>
      <c r="F1023" s="442" t="s">
        <v>107</v>
      </c>
      <c r="G1023" s="505"/>
    </row>
    <row r="1024" spans="1:10" s="535" customFormat="1" ht="15">
      <c r="A1024" s="536" t="s">
        <v>758</v>
      </c>
      <c r="B1024" s="537" t="s">
        <v>472</v>
      </c>
      <c r="C1024" s="531" t="s">
        <v>476</v>
      </c>
      <c r="D1024" s="566" t="s">
        <v>512</v>
      </c>
      <c r="E1024" s="510"/>
      <c r="F1024" s="533"/>
      <c r="G1024" s="505"/>
      <c r="H1024" s="506"/>
      <c r="I1024" s="506"/>
      <c r="J1024" s="506"/>
    </row>
    <row r="1025" spans="1:10" s="506" customFormat="1" ht="15">
      <c r="A1025" s="517" t="s">
        <v>758</v>
      </c>
      <c r="B1025" s="518" t="s">
        <v>473</v>
      </c>
      <c r="C1025" s="531" t="s">
        <v>476</v>
      </c>
      <c r="D1025" s="566" t="s">
        <v>194</v>
      </c>
      <c r="E1025" s="521"/>
      <c r="F1025" s="522"/>
      <c r="G1025" s="534"/>
      <c r="H1025" s="535"/>
      <c r="I1025" s="535"/>
      <c r="J1025" s="535"/>
    </row>
    <row r="1026" spans="1:7" s="506" customFormat="1" ht="15">
      <c r="A1026" s="536" t="s">
        <v>758</v>
      </c>
      <c r="B1026" s="537" t="s">
        <v>473</v>
      </c>
      <c r="C1026" s="531" t="s">
        <v>476</v>
      </c>
      <c r="D1026" s="566" t="s">
        <v>512</v>
      </c>
      <c r="E1026" s="510"/>
      <c r="F1026" s="533"/>
      <c r="G1026" s="505"/>
    </row>
    <row r="1027" spans="1:7" s="535" customFormat="1" ht="12.75">
      <c r="A1027" s="517" t="s">
        <v>758</v>
      </c>
      <c r="B1027" s="518" t="s">
        <v>474</v>
      </c>
      <c r="C1027" s="519" t="s">
        <v>476</v>
      </c>
      <c r="D1027" s="520" t="s">
        <v>194</v>
      </c>
      <c r="E1027" s="521"/>
      <c r="F1027" s="522"/>
      <c r="G1027" s="534"/>
    </row>
    <row r="1028" spans="1:7" s="506" customFormat="1" ht="15">
      <c r="A1028" s="536" t="s">
        <v>758</v>
      </c>
      <c r="B1028" s="537" t="s">
        <v>474</v>
      </c>
      <c r="C1028" s="531" t="s">
        <v>476</v>
      </c>
      <c r="D1028" s="566" t="s">
        <v>514</v>
      </c>
      <c r="E1028" s="510"/>
      <c r="F1028" s="533"/>
      <c r="G1028" s="505"/>
    </row>
    <row r="1029" spans="1:7" s="535" customFormat="1" ht="12.75">
      <c r="A1029" s="517" t="s">
        <v>758</v>
      </c>
      <c r="B1029" s="518" t="s">
        <v>501</v>
      </c>
      <c r="C1029" s="519" t="s">
        <v>476</v>
      </c>
      <c r="D1029" s="520" t="s">
        <v>194</v>
      </c>
      <c r="E1029" s="521"/>
      <c r="F1029" s="522"/>
      <c r="G1029" s="534"/>
    </row>
    <row r="1030" spans="1:7" s="535" customFormat="1" ht="12.75">
      <c r="A1030" s="536" t="s">
        <v>758</v>
      </c>
      <c r="B1030" s="537" t="s">
        <v>501</v>
      </c>
      <c r="C1030" s="531" t="s">
        <v>476</v>
      </c>
      <c r="D1030" s="566" t="s">
        <v>512</v>
      </c>
      <c r="E1030" s="510"/>
      <c r="F1030" s="533"/>
      <c r="G1030" s="534"/>
    </row>
    <row r="1031" spans="1:7" s="506" customFormat="1" ht="15.75" hidden="1">
      <c r="A1031" s="511" t="s">
        <v>759</v>
      </c>
      <c r="B1031" s="512" t="s">
        <v>475</v>
      </c>
      <c r="C1031" s="513" t="s">
        <v>476</v>
      </c>
      <c r="D1031" s="514" t="s">
        <v>194</v>
      </c>
      <c r="E1031" s="515"/>
      <c r="F1031" s="516"/>
      <c r="G1031" s="505"/>
    </row>
    <row r="1032" spans="1:10" s="535" customFormat="1" ht="15" hidden="1">
      <c r="A1032" s="517" t="s">
        <v>759</v>
      </c>
      <c r="B1032" s="518" t="s">
        <v>472</v>
      </c>
      <c r="C1032" s="519" t="s">
        <v>476</v>
      </c>
      <c r="D1032" s="520" t="s">
        <v>194</v>
      </c>
      <c r="E1032" s="521"/>
      <c r="F1032" s="522"/>
      <c r="G1032" s="505"/>
      <c r="H1032" s="506"/>
      <c r="I1032" s="506"/>
      <c r="J1032" s="506"/>
    </row>
    <row r="1033" spans="1:10" s="535" customFormat="1" ht="15" hidden="1">
      <c r="A1033" s="536" t="s">
        <v>759</v>
      </c>
      <c r="B1033" s="537" t="s">
        <v>472</v>
      </c>
      <c r="C1033" s="531" t="s">
        <v>476</v>
      </c>
      <c r="D1033" s="566" t="s">
        <v>512</v>
      </c>
      <c r="E1033" s="510"/>
      <c r="F1033" s="533"/>
      <c r="G1033" s="505"/>
      <c r="H1033" s="506"/>
      <c r="I1033" s="506"/>
      <c r="J1033" s="506"/>
    </row>
    <row r="1034" spans="1:10" s="506" customFormat="1" ht="15.75" hidden="1">
      <c r="A1034" s="511" t="s">
        <v>760</v>
      </c>
      <c r="B1034" s="512" t="s">
        <v>475</v>
      </c>
      <c r="C1034" s="513" t="s">
        <v>476</v>
      </c>
      <c r="D1034" s="514" t="s">
        <v>194</v>
      </c>
      <c r="E1034" s="515"/>
      <c r="F1034" s="516"/>
      <c r="G1034" s="534"/>
      <c r="H1034" s="535"/>
      <c r="I1034" s="535"/>
      <c r="J1034" s="535"/>
    </row>
    <row r="1035" spans="1:7" s="506" customFormat="1" ht="15" hidden="1">
      <c r="A1035" s="517" t="s">
        <v>760</v>
      </c>
      <c r="B1035" s="518" t="s">
        <v>472</v>
      </c>
      <c r="C1035" s="519" t="s">
        <v>476</v>
      </c>
      <c r="D1035" s="520" t="s">
        <v>194</v>
      </c>
      <c r="E1035" s="521"/>
      <c r="F1035" s="522"/>
      <c r="G1035" s="505"/>
    </row>
    <row r="1036" spans="1:10" s="535" customFormat="1" ht="15" hidden="1">
      <c r="A1036" s="536" t="s">
        <v>760</v>
      </c>
      <c r="B1036" s="537" t="s">
        <v>472</v>
      </c>
      <c r="C1036" s="531" t="s">
        <v>476</v>
      </c>
      <c r="D1036" s="566" t="s">
        <v>512</v>
      </c>
      <c r="E1036" s="510"/>
      <c r="F1036" s="533"/>
      <c r="G1036" s="505"/>
      <c r="H1036" s="506"/>
      <c r="I1036" s="506"/>
      <c r="J1036" s="506"/>
    </row>
    <row r="1037" spans="1:7" s="506" customFormat="1" ht="15" hidden="1">
      <c r="A1037" s="517" t="s">
        <v>760</v>
      </c>
      <c r="B1037" s="518" t="s">
        <v>473</v>
      </c>
      <c r="C1037" s="519" t="s">
        <v>476</v>
      </c>
      <c r="D1037" s="520" t="s">
        <v>194</v>
      </c>
      <c r="E1037" s="521"/>
      <c r="F1037" s="522"/>
      <c r="G1037" s="505"/>
    </row>
    <row r="1038" spans="1:7" s="506" customFormat="1" ht="17.25" customHeight="1" hidden="1">
      <c r="A1038" s="536" t="s">
        <v>760</v>
      </c>
      <c r="B1038" s="537" t="s">
        <v>473</v>
      </c>
      <c r="C1038" s="531" t="s">
        <v>476</v>
      </c>
      <c r="D1038" s="566" t="s">
        <v>480</v>
      </c>
      <c r="E1038" s="510"/>
      <c r="F1038" s="533"/>
      <c r="G1038" s="505"/>
    </row>
    <row r="1039" spans="1:7" s="506" customFormat="1" ht="15" hidden="1">
      <c r="A1039" s="536" t="s">
        <v>760</v>
      </c>
      <c r="B1039" s="537" t="s">
        <v>473</v>
      </c>
      <c r="C1039" s="531" t="s">
        <v>476</v>
      </c>
      <c r="D1039" s="566" t="s">
        <v>514</v>
      </c>
      <c r="E1039" s="510"/>
      <c r="F1039" s="533"/>
      <c r="G1039" s="505"/>
    </row>
    <row r="1040" spans="1:7" s="506" customFormat="1" ht="15" hidden="1">
      <c r="A1040" s="536" t="s">
        <v>760</v>
      </c>
      <c r="B1040" s="537" t="s">
        <v>473</v>
      </c>
      <c r="C1040" s="531" t="s">
        <v>476</v>
      </c>
      <c r="D1040" s="566" t="s">
        <v>761</v>
      </c>
      <c r="E1040" s="510"/>
      <c r="F1040" s="533"/>
      <c r="G1040" s="505"/>
    </row>
    <row r="1041" spans="1:7" s="506" customFormat="1" ht="15" hidden="1">
      <c r="A1041" s="536" t="s">
        <v>760</v>
      </c>
      <c r="B1041" s="537" t="s">
        <v>473</v>
      </c>
      <c r="C1041" s="531" t="s">
        <v>476</v>
      </c>
      <c r="D1041" s="566" t="s">
        <v>762</v>
      </c>
      <c r="E1041" s="510"/>
      <c r="F1041" s="533"/>
      <c r="G1041" s="505"/>
    </row>
    <row r="1042" spans="1:7" s="506" customFormat="1" ht="17.25" customHeight="1" hidden="1">
      <c r="A1042" s="536" t="s">
        <v>760</v>
      </c>
      <c r="B1042" s="537" t="s">
        <v>473</v>
      </c>
      <c r="C1042" s="531" t="s">
        <v>476</v>
      </c>
      <c r="D1042" s="566" t="s">
        <v>483</v>
      </c>
      <c r="E1042" s="510"/>
      <c r="F1042" s="533"/>
      <c r="G1042" s="505"/>
    </row>
    <row r="1043" spans="1:7" s="506" customFormat="1" ht="1.5" customHeight="1" hidden="1">
      <c r="A1043" s="511" t="s">
        <v>763</v>
      </c>
      <c r="B1043" s="512" t="s">
        <v>475</v>
      </c>
      <c r="C1043" s="513" t="s">
        <v>476</v>
      </c>
      <c r="D1043" s="514" t="s">
        <v>194</v>
      </c>
      <c r="E1043" s="515"/>
      <c r="F1043" s="516"/>
      <c r="G1043" s="505"/>
    </row>
    <row r="1044" spans="1:7" s="506" customFormat="1" ht="56.25" customHeight="1" hidden="1">
      <c r="A1044" s="517" t="s">
        <v>763</v>
      </c>
      <c r="B1044" s="518" t="s">
        <v>472</v>
      </c>
      <c r="C1044" s="519" t="s">
        <v>476</v>
      </c>
      <c r="D1044" s="520" t="s">
        <v>194</v>
      </c>
      <c r="E1044" s="521"/>
      <c r="F1044" s="522"/>
      <c r="G1044" s="505"/>
    </row>
    <row r="1045" spans="1:7" s="506" customFormat="1" ht="15" hidden="1">
      <c r="A1045" s="536" t="s">
        <v>763</v>
      </c>
      <c r="B1045" s="537" t="s">
        <v>472</v>
      </c>
      <c r="C1045" s="531" t="s">
        <v>476</v>
      </c>
      <c r="D1045" s="566" t="s">
        <v>764</v>
      </c>
      <c r="E1045" s="510"/>
      <c r="F1045" s="533"/>
      <c r="G1045" s="505"/>
    </row>
    <row r="1046" spans="1:7" s="506" customFormat="1" ht="15" hidden="1">
      <c r="A1046" s="517">
        <v>82</v>
      </c>
      <c r="B1046" s="518">
        <v>2</v>
      </c>
      <c r="C1046" s="519" t="s">
        <v>476</v>
      </c>
      <c r="D1046" s="520" t="s">
        <v>194</v>
      </c>
      <c r="E1046" s="521"/>
      <c r="F1046" s="688"/>
      <c r="G1046" s="505"/>
    </row>
    <row r="1047" spans="1:7" s="506" customFormat="1" ht="15" hidden="1">
      <c r="A1047" s="536">
        <v>82</v>
      </c>
      <c r="B1047" s="537">
        <v>2</v>
      </c>
      <c r="C1047" s="531" t="s">
        <v>476</v>
      </c>
      <c r="D1047" s="566" t="s">
        <v>765</v>
      </c>
      <c r="E1047" s="510"/>
      <c r="F1047" s="669"/>
      <c r="G1047" s="505"/>
    </row>
    <row r="1048" spans="1:7" s="506" customFormat="1" ht="15.75" hidden="1">
      <c r="A1048" s="511" t="s">
        <v>766</v>
      </c>
      <c r="B1048" s="512" t="s">
        <v>475</v>
      </c>
      <c r="C1048" s="513" t="s">
        <v>476</v>
      </c>
      <c r="D1048" s="514" t="s">
        <v>194</v>
      </c>
      <c r="E1048" s="515"/>
      <c r="F1048" s="516"/>
      <c r="G1048" s="505"/>
    </row>
    <row r="1049" spans="1:7" s="506" customFormat="1" ht="54" customHeight="1" hidden="1">
      <c r="A1049" s="517" t="s">
        <v>766</v>
      </c>
      <c r="B1049" s="518" t="s">
        <v>472</v>
      </c>
      <c r="C1049" s="519" t="s">
        <v>476</v>
      </c>
      <c r="D1049" s="520" t="s">
        <v>194</v>
      </c>
      <c r="E1049" s="521"/>
      <c r="F1049" s="522"/>
      <c r="G1049" s="505"/>
    </row>
    <row r="1050" spans="1:7" s="506" customFormat="1" ht="15" hidden="1">
      <c r="A1050" s="536">
        <v>83</v>
      </c>
      <c r="B1050" s="537">
        <v>1</v>
      </c>
      <c r="C1050" s="531" t="s">
        <v>476</v>
      </c>
      <c r="D1050" s="566" t="s">
        <v>530</v>
      </c>
      <c r="E1050" s="510"/>
      <c r="F1050" s="533"/>
      <c r="G1050" s="505"/>
    </row>
    <row r="1051" spans="1:7" s="506" customFormat="1" ht="15.75" hidden="1">
      <c r="A1051" s="511" t="s">
        <v>767</v>
      </c>
      <c r="B1051" s="512" t="s">
        <v>475</v>
      </c>
      <c r="C1051" s="513" t="s">
        <v>476</v>
      </c>
      <c r="D1051" s="514" t="s">
        <v>194</v>
      </c>
      <c r="E1051" s="515"/>
      <c r="F1051" s="516"/>
      <c r="G1051" s="505"/>
    </row>
    <row r="1052" spans="1:7" s="506" customFormat="1" ht="15" hidden="1">
      <c r="A1052" s="517" t="s">
        <v>767</v>
      </c>
      <c r="B1052" s="518" t="s">
        <v>472</v>
      </c>
      <c r="C1052" s="531" t="s">
        <v>476</v>
      </c>
      <c r="D1052" s="566" t="s">
        <v>194</v>
      </c>
      <c r="E1052" s="521"/>
      <c r="F1052" s="522"/>
      <c r="G1052" s="505"/>
    </row>
    <row r="1053" spans="1:7" s="506" customFormat="1" ht="15" hidden="1">
      <c r="A1053" s="571" t="s">
        <v>767</v>
      </c>
      <c r="B1053" s="572" t="s">
        <v>472</v>
      </c>
      <c r="C1053" s="531" t="s">
        <v>476</v>
      </c>
      <c r="D1053" s="566" t="s">
        <v>768</v>
      </c>
      <c r="E1053" s="510"/>
      <c r="F1053" s="533"/>
      <c r="G1053" s="505"/>
    </row>
    <row r="1054" spans="1:7" s="506" customFormat="1" ht="15.75" hidden="1">
      <c r="A1054" s="511">
        <v>85</v>
      </c>
      <c r="B1054" s="512">
        <v>0</v>
      </c>
      <c r="C1054" s="513" t="s">
        <v>476</v>
      </c>
      <c r="D1054" s="514" t="s">
        <v>194</v>
      </c>
      <c r="E1054" s="515"/>
      <c r="F1054" s="516"/>
      <c r="G1054" s="505"/>
    </row>
    <row r="1055" spans="1:7" s="506" customFormat="1" ht="15" hidden="1">
      <c r="A1055" s="517">
        <v>85</v>
      </c>
      <c r="B1055" s="518">
        <v>1</v>
      </c>
      <c r="C1055" s="519" t="s">
        <v>476</v>
      </c>
      <c r="D1055" s="520" t="s">
        <v>194</v>
      </c>
      <c r="E1055" s="521"/>
      <c r="F1055" s="522"/>
      <c r="G1055" s="505"/>
    </row>
    <row r="1056" spans="1:7" s="506" customFormat="1" ht="16.5" customHeight="1" hidden="1">
      <c r="A1056" s="536">
        <v>85</v>
      </c>
      <c r="B1056" s="537">
        <v>1</v>
      </c>
      <c r="C1056" s="531" t="s">
        <v>476</v>
      </c>
      <c r="D1056" s="566" t="s">
        <v>480</v>
      </c>
      <c r="E1056" s="510"/>
      <c r="F1056" s="533"/>
      <c r="G1056" s="505"/>
    </row>
    <row r="1057" spans="1:6" s="506" customFormat="1" ht="15.75" hidden="1">
      <c r="A1057" s="511">
        <v>86</v>
      </c>
      <c r="B1057" s="512">
        <v>0</v>
      </c>
      <c r="C1057" s="513" t="s">
        <v>476</v>
      </c>
      <c r="D1057" s="514" t="s">
        <v>194</v>
      </c>
      <c r="E1057" s="515"/>
      <c r="F1057" s="516"/>
    </row>
    <row r="1058" spans="1:6" s="506" customFormat="1" ht="15" hidden="1">
      <c r="A1058" s="629">
        <v>86</v>
      </c>
      <c r="B1058" s="630">
        <v>1</v>
      </c>
      <c r="C1058" s="519" t="s">
        <v>476</v>
      </c>
      <c r="D1058" s="520" t="s">
        <v>194</v>
      </c>
      <c r="E1058" s="521"/>
      <c r="F1058" s="522"/>
    </row>
    <row r="1059" spans="1:6" s="506" customFormat="1" ht="15" hidden="1">
      <c r="A1059" s="576">
        <v>86</v>
      </c>
      <c r="B1059" s="576">
        <v>2</v>
      </c>
      <c r="C1059" s="519" t="s">
        <v>476</v>
      </c>
      <c r="D1059" s="520" t="s">
        <v>194</v>
      </c>
      <c r="E1059" s="521"/>
      <c r="F1059" s="522"/>
    </row>
    <row r="1060" spans="1:6" s="506" customFormat="1" ht="15" hidden="1">
      <c r="A1060" s="571">
        <v>86</v>
      </c>
      <c r="B1060" s="572">
        <v>2</v>
      </c>
      <c r="C1060" s="531" t="s">
        <v>476</v>
      </c>
      <c r="D1060" s="566" t="s">
        <v>769</v>
      </c>
      <c r="E1060" s="510"/>
      <c r="F1060" s="533"/>
    </row>
    <row r="1061" spans="1:6" s="506" customFormat="1" ht="15" hidden="1">
      <c r="A1061" s="689">
        <v>86</v>
      </c>
      <c r="B1061" s="689">
        <v>3</v>
      </c>
      <c r="C1061" s="631" t="s">
        <v>476</v>
      </c>
      <c r="D1061" s="632" t="s">
        <v>194</v>
      </c>
      <c r="E1061" s="521"/>
      <c r="F1061" s="522"/>
    </row>
    <row r="1062" spans="1:6" s="506" customFormat="1" ht="15" hidden="1">
      <c r="A1062" s="576">
        <v>86</v>
      </c>
      <c r="B1062" s="576">
        <v>4</v>
      </c>
      <c r="C1062" s="547" t="s">
        <v>476</v>
      </c>
      <c r="D1062" s="549" t="s">
        <v>194</v>
      </c>
      <c r="E1062" s="521"/>
      <c r="F1062" s="522"/>
    </row>
    <row r="1063" spans="1:6" s="506" customFormat="1" ht="15" hidden="1">
      <c r="A1063" s="562">
        <v>86</v>
      </c>
      <c r="B1063" s="562">
        <v>4</v>
      </c>
      <c r="C1063" s="450" t="s">
        <v>476</v>
      </c>
      <c r="D1063" s="563">
        <v>10020</v>
      </c>
      <c r="E1063" s="510"/>
      <c r="F1063" s="533"/>
    </row>
    <row r="1064" spans="1:6" s="506" customFormat="1" ht="15" hidden="1">
      <c r="A1064" s="650">
        <v>86</v>
      </c>
      <c r="B1064" s="650">
        <v>4</v>
      </c>
      <c r="C1064" s="450" t="s">
        <v>476</v>
      </c>
      <c r="D1064" s="690">
        <v>12660</v>
      </c>
      <c r="E1064" s="691"/>
      <c r="F1064" s="533"/>
    </row>
    <row r="1065" spans="1:6" s="506" customFormat="1" ht="15" hidden="1">
      <c r="A1065" s="650">
        <v>86</v>
      </c>
      <c r="B1065" s="650">
        <v>5</v>
      </c>
      <c r="C1065" s="450" t="s">
        <v>476</v>
      </c>
      <c r="D1065" s="692" t="s">
        <v>194</v>
      </c>
      <c r="E1065" s="693"/>
      <c r="F1065" s="677"/>
    </row>
    <row r="1066" spans="1:6" s="506" customFormat="1" ht="15" hidden="1">
      <c r="A1066" s="650">
        <v>86</v>
      </c>
      <c r="B1066" s="650">
        <v>5</v>
      </c>
      <c r="C1066" s="450" t="s">
        <v>476</v>
      </c>
      <c r="D1066" s="690">
        <v>12680</v>
      </c>
      <c r="E1066" s="693"/>
      <c r="F1066" s="677"/>
    </row>
    <row r="1067" spans="1:6" s="506" customFormat="1" ht="15">
      <c r="A1067" s="694"/>
      <c r="B1067" s="694"/>
      <c r="C1067" s="614"/>
      <c r="D1067" s="694"/>
      <c r="E1067" s="695"/>
      <c r="F1067" s="696"/>
    </row>
    <row r="1068" spans="1:6" s="506" customFormat="1" ht="15" hidden="1">
      <c r="A1068" s="694"/>
      <c r="B1068" s="694"/>
      <c r="C1068" s="614"/>
      <c r="D1068" s="694"/>
      <c r="E1068" s="697"/>
      <c r="F1068" s="698"/>
    </row>
    <row r="1069" spans="1:6" s="506" customFormat="1" ht="15" hidden="1">
      <c r="A1069" s="694"/>
      <c r="B1069" s="694"/>
      <c r="C1069" s="614"/>
      <c r="D1069" s="694"/>
      <c r="E1069" s="697"/>
      <c r="F1069" s="698"/>
    </row>
    <row r="1070" spans="1:6" s="506" customFormat="1" ht="15" hidden="1">
      <c r="A1070" s="694"/>
      <c r="B1070" s="694"/>
      <c r="C1070" s="614"/>
      <c r="D1070" s="694"/>
      <c r="E1070" s="697"/>
      <c r="F1070" s="698"/>
    </row>
    <row r="1071" spans="1:6" s="506" customFormat="1" ht="15" hidden="1">
      <c r="A1071" s="694"/>
      <c r="B1071" s="694"/>
      <c r="C1071" s="614"/>
      <c r="D1071" s="694"/>
      <c r="E1071" s="697"/>
      <c r="F1071" s="698"/>
    </row>
    <row r="1072" spans="1:6" s="506" customFormat="1" ht="15" hidden="1">
      <c r="A1072" s="694"/>
      <c r="B1072" s="694"/>
      <c r="C1072" s="614"/>
      <c r="D1072" s="694"/>
      <c r="E1072" s="697"/>
      <c r="F1072" s="698"/>
    </row>
    <row r="1073" spans="1:6" s="506" customFormat="1" ht="25.5" hidden="1">
      <c r="A1073" s="650"/>
      <c r="B1073" s="650"/>
      <c r="C1073" s="650"/>
      <c r="D1073" s="562">
        <v>10010</v>
      </c>
      <c r="E1073" s="510"/>
      <c r="F1073" s="533" t="s">
        <v>481</v>
      </c>
    </row>
    <row r="1074" spans="1:10" s="506" customFormat="1" ht="15" hidden="1">
      <c r="A1074" s="650"/>
      <c r="B1074" s="650"/>
      <c r="C1074" s="650"/>
      <c r="D1074" s="562">
        <v>10020</v>
      </c>
      <c r="E1074" s="510"/>
      <c r="F1074" s="533" t="s">
        <v>513</v>
      </c>
      <c r="H1074" s="496"/>
      <c r="J1074" s="699"/>
    </row>
    <row r="1075" spans="1:10" s="506" customFormat="1" ht="15" hidden="1">
      <c r="A1075" s="650"/>
      <c r="B1075" s="650"/>
      <c r="C1075" s="650"/>
      <c r="D1075" s="562">
        <v>10040</v>
      </c>
      <c r="E1075" s="510"/>
      <c r="F1075" s="533" t="s">
        <v>515</v>
      </c>
      <c r="H1075" s="496"/>
      <c r="J1075" s="699"/>
    </row>
    <row r="1076" spans="1:10" s="506" customFormat="1" ht="15" hidden="1">
      <c r="A1076" s="650"/>
      <c r="B1076" s="650"/>
      <c r="C1076" s="650"/>
      <c r="D1076" s="562">
        <v>11780</v>
      </c>
      <c r="E1076" s="510"/>
      <c r="F1076" s="533" t="s">
        <v>641</v>
      </c>
      <c r="H1076" s="496"/>
      <c r="J1076" s="699"/>
    </row>
    <row r="1077" spans="1:10" s="506" customFormat="1" ht="38.25" hidden="1">
      <c r="A1077" s="650"/>
      <c r="B1077" s="650"/>
      <c r="C1077" s="650"/>
      <c r="D1077" s="562">
        <v>11890</v>
      </c>
      <c r="E1077" s="700"/>
      <c r="F1077" s="701" t="s">
        <v>648</v>
      </c>
      <c r="H1077" s="496"/>
      <c r="J1077" s="699"/>
    </row>
    <row r="1078" spans="1:10" s="506" customFormat="1" ht="15" hidden="1">
      <c r="A1078" s="650"/>
      <c r="B1078" s="650"/>
      <c r="C1078" s="650"/>
      <c r="D1078" s="562">
        <v>11940</v>
      </c>
      <c r="E1078" s="510"/>
      <c r="F1078" s="533" t="s">
        <v>664</v>
      </c>
      <c r="H1078" s="496"/>
      <c r="J1078" s="699"/>
    </row>
    <row r="1079" spans="1:10" s="506" customFormat="1" ht="15" hidden="1">
      <c r="A1079" s="650"/>
      <c r="B1079" s="650"/>
      <c r="C1079" s="650"/>
      <c r="D1079" s="562">
        <v>12420</v>
      </c>
      <c r="E1079" s="510"/>
      <c r="F1079" s="533" t="s">
        <v>770</v>
      </c>
      <c r="H1079" s="496"/>
      <c r="J1079" s="699"/>
    </row>
    <row r="1080" spans="1:6" s="506" customFormat="1" ht="38.25" hidden="1">
      <c r="A1080" s="650"/>
      <c r="B1080" s="650"/>
      <c r="C1080" s="650"/>
      <c r="D1080" s="562">
        <v>12430</v>
      </c>
      <c r="E1080" s="510"/>
      <c r="F1080" s="533" t="s">
        <v>505</v>
      </c>
    </row>
    <row r="1081" spans="1:6" s="506" customFormat="1" ht="25.5" hidden="1">
      <c r="A1081" s="650"/>
      <c r="B1081" s="650"/>
      <c r="C1081" s="650"/>
      <c r="D1081" s="562">
        <v>12440</v>
      </c>
      <c r="E1081" s="700"/>
      <c r="F1081" s="701" t="s">
        <v>507</v>
      </c>
    </row>
    <row r="1082" spans="1:6" s="506" customFormat="1" ht="38.25" hidden="1">
      <c r="A1082" s="650"/>
      <c r="B1082" s="650"/>
      <c r="C1082" s="650"/>
      <c r="D1082" s="562">
        <v>12450</v>
      </c>
      <c r="E1082" s="510"/>
      <c r="F1082" s="533" t="s">
        <v>517</v>
      </c>
    </row>
    <row r="1083" spans="1:6" s="506" customFormat="1" ht="15" hidden="1">
      <c r="A1083" s="650"/>
      <c r="B1083" s="650"/>
      <c r="C1083" s="650"/>
      <c r="D1083" s="562">
        <v>12460</v>
      </c>
      <c r="E1083" s="510"/>
      <c r="F1083" s="533" t="s">
        <v>584</v>
      </c>
    </row>
    <row r="1084" spans="1:6" s="506" customFormat="1" ht="25.5" hidden="1">
      <c r="A1084" s="650"/>
      <c r="B1084" s="650"/>
      <c r="C1084" s="650"/>
      <c r="D1084" s="562">
        <v>12470</v>
      </c>
      <c r="E1084" s="510"/>
      <c r="F1084" s="533" t="s">
        <v>484</v>
      </c>
    </row>
    <row r="1085" spans="1:6" s="506" customFormat="1" ht="25.5" hidden="1">
      <c r="A1085" s="650"/>
      <c r="B1085" s="650"/>
      <c r="C1085" s="650"/>
      <c r="D1085" s="562">
        <v>11660</v>
      </c>
      <c r="E1085" s="700"/>
      <c r="F1085" s="701" t="s">
        <v>632</v>
      </c>
    </row>
    <row r="1086" spans="1:6" s="506" customFormat="1" ht="51" hidden="1">
      <c r="A1086" s="650"/>
      <c r="B1086" s="650"/>
      <c r="C1086" s="650"/>
      <c r="D1086" s="562">
        <v>12490</v>
      </c>
      <c r="E1086" s="510"/>
      <c r="F1086" s="533" t="s">
        <v>771</v>
      </c>
    </row>
    <row r="1087" spans="1:6" s="506" customFormat="1" ht="25.5" hidden="1">
      <c r="A1087" s="446"/>
      <c r="B1087" s="446"/>
      <c r="C1087" s="446"/>
      <c r="D1087" s="565" t="s">
        <v>642</v>
      </c>
      <c r="E1087" s="691"/>
      <c r="F1087" s="702" t="s">
        <v>643</v>
      </c>
    </row>
    <row r="1088" spans="1:6" s="506" customFormat="1" ht="36" hidden="1">
      <c r="A1088" s="446"/>
      <c r="B1088" s="446"/>
      <c r="C1088" s="446"/>
      <c r="D1088" s="562">
        <v>11460</v>
      </c>
      <c r="E1088" s="691"/>
      <c r="F1088" s="703" t="s">
        <v>612</v>
      </c>
    </row>
    <row r="1089" spans="1:6" s="506" customFormat="1" ht="15" hidden="1">
      <c r="A1089" s="446"/>
      <c r="B1089" s="446"/>
      <c r="C1089" s="446"/>
      <c r="D1089" s="562">
        <v>11480</v>
      </c>
      <c r="E1089" s="691"/>
      <c r="F1089" s="533" t="s">
        <v>614</v>
      </c>
    </row>
    <row r="1090" spans="1:6" s="506" customFormat="1" ht="63.75" hidden="1">
      <c r="A1090" s="704"/>
      <c r="B1090" s="704"/>
      <c r="C1090" s="704"/>
      <c r="D1090" s="562">
        <v>12570</v>
      </c>
      <c r="E1090" s="691"/>
      <c r="F1090" s="533" t="s">
        <v>500</v>
      </c>
    </row>
    <row r="1091" spans="1:6" s="506" customFormat="1" ht="25.5" hidden="1">
      <c r="A1091" s="704"/>
      <c r="B1091" s="704"/>
      <c r="C1091" s="704"/>
      <c r="D1091" s="705" t="s">
        <v>772</v>
      </c>
      <c r="E1091" s="691"/>
      <c r="F1091" s="533" t="s">
        <v>773</v>
      </c>
    </row>
    <row r="1092" spans="1:6" s="506" customFormat="1" ht="25.5" hidden="1">
      <c r="A1092" s="704"/>
      <c r="B1092" s="704"/>
      <c r="C1092" s="704"/>
      <c r="D1092" s="650">
        <v>11670</v>
      </c>
      <c r="E1092" s="691"/>
      <c r="F1092" s="702" t="s">
        <v>166</v>
      </c>
    </row>
    <row r="1093" spans="1:6" s="506" customFormat="1" ht="15" hidden="1">
      <c r="A1093" s="704"/>
      <c r="B1093" s="704"/>
      <c r="C1093" s="704"/>
      <c r="D1093" s="705" t="s">
        <v>720</v>
      </c>
      <c r="E1093" s="691"/>
      <c r="F1093" s="701" t="s">
        <v>721</v>
      </c>
    </row>
    <row r="1094" spans="1:6" s="506" customFormat="1" ht="15" hidden="1">
      <c r="A1094" s="704"/>
      <c r="B1094" s="704"/>
      <c r="C1094" s="704"/>
      <c r="D1094" s="705" t="s">
        <v>722</v>
      </c>
      <c r="E1094" s="691"/>
      <c r="F1094" s="701" t="s">
        <v>723</v>
      </c>
    </row>
    <row r="1095" spans="1:6" s="506" customFormat="1" ht="38.25" hidden="1">
      <c r="A1095" s="704"/>
      <c r="B1095" s="704"/>
      <c r="C1095" s="704"/>
      <c r="D1095" s="705" t="s">
        <v>774</v>
      </c>
      <c r="E1095" s="691"/>
      <c r="F1095" s="701" t="s">
        <v>775</v>
      </c>
    </row>
    <row r="1096" spans="1:6" s="506" customFormat="1" ht="25.5" hidden="1">
      <c r="A1096" s="704"/>
      <c r="B1096" s="704"/>
      <c r="C1096" s="704"/>
      <c r="D1096" s="705" t="s">
        <v>656</v>
      </c>
      <c r="E1096" s="691"/>
      <c r="F1096" s="701" t="s">
        <v>658</v>
      </c>
    </row>
    <row r="1097" spans="1:6" s="506" customFormat="1" ht="25.5" hidden="1">
      <c r="A1097" s="704"/>
      <c r="B1097" s="704"/>
      <c r="C1097" s="704"/>
      <c r="D1097" s="705">
        <v>11800</v>
      </c>
      <c r="E1097" s="691"/>
      <c r="F1097" s="533" t="s">
        <v>532</v>
      </c>
    </row>
    <row r="1098" spans="1:6" s="506" customFormat="1" ht="15" hidden="1">
      <c r="A1098" s="495"/>
      <c r="B1098" s="495"/>
      <c r="C1098" s="495"/>
      <c r="D1098" s="495"/>
      <c r="E1098" s="492"/>
      <c r="F1098" s="494"/>
    </row>
    <row r="1099" spans="1:6" s="506" customFormat="1" ht="15" hidden="1">
      <c r="A1099" s="496"/>
      <c r="B1099" s="496"/>
      <c r="C1099" s="496"/>
      <c r="D1099" s="496"/>
      <c r="E1099" s="492"/>
      <c r="F1099" s="494"/>
    </row>
    <row r="1100" spans="1:6" s="506" customFormat="1" ht="15" hidden="1">
      <c r="A1100" s="496"/>
      <c r="B1100" s="496"/>
      <c r="C1100" s="496"/>
      <c r="D1100" s="496"/>
      <c r="E1100" s="492"/>
      <c r="F1100" s="494"/>
    </row>
    <row r="1101" spans="1:6" s="506" customFormat="1" ht="15" hidden="1">
      <c r="A1101" s="496"/>
      <c r="B1101" s="496"/>
      <c r="C1101" s="496"/>
      <c r="D1101" s="496"/>
      <c r="E1101" s="492"/>
      <c r="F1101" s="494"/>
    </row>
    <row r="1102" spans="1:6" s="506" customFormat="1" ht="15" hidden="1">
      <c r="A1102" s="496"/>
      <c r="B1102" s="496"/>
      <c r="C1102" s="496"/>
      <c r="D1102" s="496"/>
      <c r="E1102" s="492"/>
      <c r="F1102" s="494"/>
    </row>
    <row r="1103" spans="1:6" s="506" customFormat="1" ht="15">
      <c r="A1103" s="496"/>
      <c r="B1103" s="496"/>
      <c r="C1103" s="496"/>
      <c r="D1103" s="496"/>
      <c r="E1103" s="492"/>
      <c r="F1103" s="706"/>
    </row>
    <row r="1104" spans="1:6" s="506" customFormat="1" ht="15">
      <c r="A1104" s="496"/>
      <c r="B1104" s="496"/>
      <c r="C1104" s="496"/>
      <c r="D1104" s="496"/>
      <c r="E1104" s="492"/>
      <c r="F1104" s="494"/>
    </row>
    <row r="1105" spans="1:6" s="506" customFormat="1" ht="15">
      <c r="A1105" s="496"/>
      <c r="B1105" s="496"/>
      <c r="C1105" s="496"/>
      <c r="D1105" s="496"/>
      <c r="E1105" s="492"/>
      <c r="F1105" s="494"/>
    </row>
    <row r="1106" spans="1:6" s="506" customFormat="1" ht="15">
      <c r="A1106" s="496"/>
      <c r="B1106" s="496"/>
      <c r="C1106" s="496"/>
      <c r="D1106" s="496"/>
      <c r="E1106" s="492"/>
      <c r="F1106" s="494"/>
    </row>
    <row r="1107" spans="1:6" s="506" customFormat="1" ht="15">
      <c r="A1107" s="496"/>
      <c r="B1107" s="496"/>
      <c r="C1107" s="496"/>
      <c r="D1107" s="496"/>
      <c r="E1107" s="492"/>
      <c r="F1107" s="494"/>
    </row>
    <row r="1108" spans="1:6" s="506" customFormat="1" ht="15">
      <c r="A1108" s="496"/>
      <c r="B1108" s="496"/>
      <c r="C1108" s="496"/>
      <c r="D1108" s="496"/>
      <c r="E1108" s="492"/>
      <c r="F1108" s="494"/>
    </row>
    <row r="1109" spans="1:6" s="506" customFormat="1" ht="15">
      <c r="A1109" s="496"/>
      <c r="B1109" s="496"/>
      <c r="C1109" s="496"/>
      <c r="D1109" s="496"/>
      <c r="E1109" s="492"/>
      <c r="F1109" s="494"/>
    </row>
    <row r="1110" spans="1:6" s="506" customFormat="1" ht="15">
      <c r="A1110" s="496"/>
      <c r="B1110" s="496"/>
      <c r="C1110" s="496"/>
      <c r="D1110" s="496"/>
      <c r="E1110" s="492"/>
      <c r="F1110" s="494"/>
    </row>
    <row r="1111" spans="1:6" s="506" customFormat="1" ht="15">
      <c r="A1111" s="496"/>
      <c r="B1111" s="496"/>
      <c r="C1111" s="496"/>
      <c r="D1111" s="496"/>
      <c r="E1111" s="492"/>
      <c r="F1111" s="494"/>
    </row>
    <row r="1112" spans="1:6" s="506" customFormat="1" ht="15">
      <c r="A1112" s="496"/>
      <c r="B1112" s="496"/>
      <c r="C1112" s="496"/>
      <c r="D1112" s="496"/>
      <c r="E1112" s="492"/>
      <c r="F1112" s="494"/>
    </row>
    <row r="1113" spans="1:6" s="506" customFormat="1" ht="15">
      <c r="A1113" s="496"/>
      <c r="B1113" s="496"/>
      <c r="C1113" s="496"/>
      <c r="D1113" s="496"/>
      <c r="E1113" s="492"/>
      <c r="F1113" s="494"/>
    </row>
    <row r="1114" spans="1:6" s="506" customFormat="1" ht="15">
      <c r="A1114" s="496"/>
      <c r="B1114" s="496"/>
      <c r="C1114" s="496"/>
      <c r="D1114" s="496"/>
      <c r="E1114" s="492"/>
      <c r="F1114" s="494"/>
    </row>
    <row r="1115" spans="1:6" s="506" customFormat="1" ht="15">
      <c r="A1115" s="496"/>
      <c r="B1115" s="496"/>
      <c r="C1115" s="496"/>
      <c r="D1115" s="496"/>
      <c r="E1115" s="492"/>
      <c r="F1115" s="494"/>
    </row>
    <row r="1116" spans="1:6" s="506" customFormat="1" ht="15">
      <c r="A1116" s="496"/>
      <c r="B1116" s="496"/>
      <c r="C1116" s="496"/>
      <c r="D1116" s="496"/>
      <c r="E1116" s="492"/>
      <c r="F1116" s="494"/>
    </row>
    <row r="1117" spans="1:6" s="506" customFormat="1" ht="15">
      <c r="A1117" s="496"/>
      <c r="B1117" s="496"/>
      <c r="C1117" s="496"/>
      <c r="D1117" s="496"/>
      <c r="E1117" s="492"/>
      <c r="F1117" s="494"/>
    </row>
    <row r="1118" spans="1:6" s="506" customFormat="1" ht="15">
      <c r="A1118" s="496"/>
      <c r="B1118" s="496"/>
      <c r="C1118" s="496"/>
      <c r="D1118" s="496"/>
      <c r="E1118" s="492"/>
      <c r="F1118" s="494"/>
    </row>
    <row r="1119" spans="1:6" s="506" customFormat="1" ht="15">
      <c r="A1119" s="496"/>
      <c r="B1119" s="496"/>
      <c r="C1119" s="496"/>
      <c r="D1119" s="496"/>
      <c r="E1119" s="492"/>
      <c r="F1119" s="494"/>
    </row>
    <row r="1120" spans="1:6" s="506" customFormat="1" ht="15">
      <c r="A1120" s="496"/>
      <c r="B1120" s="496"/>
      <c r="C1120" s="496"/>
      <c r="D1120" s="496"/>
      <c r="E1120" s="492"/>
      <c r="F1120" s="494"/>
    </row>
    <row r="1121" spans="1:6" s="506" customFormat="1" ht="15">
      <c r="A1121" s="496"/>
      <c r="B1121" s="496"/>
      <c r="C1121" s="496"/>
      <c r="D1121" s="496"/>
      <c r="E1121" s="492"/>
      <c r="F1121" s="494"/>
    </row>
    <row r="1122" spans="1:6" s="506" customFormat="1" ht="15">
      <c r="A1122" s="496"/>
      <c r="B1122" s="496"/>
      <c r="C1122" s="496"/>
      <c r="D1122" s="496"/>
      <c r="E1122" s="492"/>
      <c r="F1122" s="494"/>
    </row>
    <row r="1123" spans="1:6" s="506" customFormat="1" ht="15">
      <c r="A1123" s="496"/>
      <c r="B1123" s="496"/>
      <c r="C1123" s="496"/>
      <c r="D1123" s="496"/>
      <c r="E1123" s="492"/>
      <c r="F1123" s="494"/>
    </row>
    <row r="1124" spans="1:6" s="506" customFormat="1" ht="15">
      <c r="A1124" s="496"/>
      <c r="B1124" s="496"/>
      <c r="C1124" s="496"/>
      <c r="D1124" s="496"/>
      <c r="E1124" s="492"/>
      <c r="F1124" s="494"/>
    </row>
    <row r="1125" spans="1:6" s="506" customFormat="1" ht="15">
      <c r="A1125" s="496"/>
      <c r="B1125" s="496"/>
      <c r="C1125" s="496"/>
      <c r="D1125" s="496"/>
      <c r="E1125" s="492"/>
      <c r="F1125" s="494"/>
    </row>
    <row r="1126" spans="1:6" s="506" customFormat="1" ht="15">
      <c r="A1126" s="496"/>
      <c r="B1126" s="496"/>
      <c r="C1126" s="496"/>
      <c r="D1126" s="496"/>
      <c r="E1126" s="492"/>
      <c r="F1126" s="494"/>
    </row>
    <row r="1127" spans="1:6" s="506" customFormat="1" ht="15">
      <c r="A1127" s="496"/>
      <c r="B1127" s="496"/>
      <c r="C1127" s="496"/>
      <c r="D1127" s="496"/>
      <c r="E1127" s="492"/>
      <c r="F1127" s="494"/>
    </row>
    <row r="1128" spans="1:6" s="506" customFormat="1" ht="15">
      <c r="A1128" s="496"/>
      <c r="B1128" s="496"/>
      <c r="C1128" s="496"/>
      <c r="D1128" s="496"/>
      <c r="E1128" s="492"/>
      <c r="F1128" s="494"/>
    </row>
    <row r="1129" spans="1:6" s="506" customFormat="1" ht="15">
      <c r="A1129" s="496"/>
      <c r="B1129" s="496"/>
      <c r="C1129" s="496"/>
      <c r="D1129" s="496"/>
      <c r="E1129" s="492"/>
      <c r="F1129" s="494"/>
    </row>
    <row r="1130" spans="1:6" s="506" customFormat="1" ht="15">
      <c r="A1130" s="496"/>
      <c r="B1130" s="496"/>
      <c r="C1130" s="496"/>
      <c r="D1130" s="496"/>
      <c r="E1130" s="492"/>
      <c r="F1130" s="494"/>
    </row>
    <row r="1131" spans="1:6" s="506" customFormat="1" ht="15">
      <c r="A1131" s="496"/>
      <c r="B1131" s="496"/>
      <c r="C1131" s="496"/>
      <c r="D1131" s="496"/>
      <c r="E1131" s="492"/>
      <c r="F1131" s="494"/>
    </row>
    <row r="1132" spans="1:6" s="506" customFormat="1" ht="15">
      <c r="A1132" s="496"/>
      <c r="B1132" s="496"/>
      <c r="C1132" s="496"/>
      <c r="D1132" s="496"/>
      <c r="E1132" s="492"/>
      <c r="F1132" s="494"/>
    </row>
    <row r="1133" spans="1:6" s="506" customFormat="1" ht="15">
      <c r="A1133" s="496"/>
      <c r="B1133" s="496"/>
      <c r="C1133" s="496"/>
      <c r="D1133" s="496"/>
      <c r="E1133" s="492"/>
      <c r="F1133" s="494"/>
    </row>
    <row r="1134" spans="1:6" s="506" customFormat="1" ht="15">
      <c r="A1134" s="496"/>
      <c r="B1134" s="496"/>
      <c r="C1134" s="496"/>
      <c r="D1134" s="496"/>
      <c r="E1134" s="492"/>
      <c r="F1134" s="494"/>
    </row>
    <row r="1135" spans="1:6" s="506" customFormat="1" ht="15">
      <c r="A1135" s="496"/>
      <c r="B1135" s="496"/>
      <c r="C1135" s="496"/>
      <c r="D1135" s="496"/>
      <c r="E1135" s="492"/>
      <c r="F1135" s="494"/>
    </row>
    <row r="1136" spans="1:6" s="506" customFormat="1" ht="15">
      <c r="A1136" s="496"/>
      <c r="B1136" s="496"/>
      <c r="C1136" s="496"/>
      <c r="D1136" s="496"/>
      <c r="E1136" s="492"/>
      <c r="F1136" s="494"/>
    </row>
    <row r="1137" spans="1:6" s="506" customFormat="1" ht="15">
      <c r="A1137" s="496"/>
      <c r="B1137" s="496"/>
      <c r="C1137" s="496"/>
      <c r="D1137" s="496"/>
      <c r="E1137" s="492"/>
      <c r="F1137" s="494"/>
    </row>
    <row r="1138" spans="1:6" s="506" customFormat="1" ht="15">
      <c r="A1138" s="496"/>
      <c r="B1138" s="496"/>
      <c r="C1138" s="496"/>
      <c r="D1138" s="496"/>
      <c r="E1138" s="492"/>
      <c r="F1138" s="494"/>
    </row>
    <row r="1139" spans="1:6" s="506" customFormat="1" ht="15">
      <c r="A1139" s="496"/>
      <c r="B1139" s="496"/>
      <c r="C1139" s="496"/>
      <c r="D1139" s="496"/>
      <c r="E1139" s="492"/>
      <c r="F1139" s="494"/>
    </row>
    <row r="1140" spans="1:6" s="506" customFormat="1" ht="15">
      <c r="A1140" s="496"/>
      <c r="B1140" s="496"/>
      <c r="C1140" s="496"/>
      <c r="D1140" s="496"/>
      <c r="E1140" s="492"/>
      <c r="F1140" s="494"/>
    </row>
    <row r="1141" spans="1:6" s="506" customFormat="1" ht="15">
      <c r="A1141" s="496"/>
      <c r="B1141" s="496"/>
      <c r="C1141" s="496"/>
      <c r="D1141" s="496"/>
      <c r="E1141" s="492"/>
      <c r="F1141" s="494"/>
    </row>
    <row r="1142" spans="1:6" s="506" customFormat="1" ht="15">
      <c r="A1142" s="496"/>
      <c r="B1142" s="496"/>
      <c r="C1142" s="496"/>
      <c r="D1142" s="496"/>
      <c r="E1142" s="492"/>
      <c r="F1142" s="494"/>
    </row>
    <row r="1143" spans="1:6" s="506" customFormat="1" ht="15">
      <c r="A1143" s="496"/>
      <c r="B1143" s="496"/>
      <c r="C1143" s="496"/>
      <c r="D1143" s="496"/>
      <c r="E1143" s="492"/>
      <c r="F1143" s="494"/>
    </row>
    <row r="1144" spans="1:6" s="506" customFormat="1" ht="15">
      <c r="A1144" s="496"/>
      <c r="B1144" s="496"/>
      <c r="C1144" s="496"/>
      <c r="D1144" s="496"/>
      <c r="E1144" s="492"/>
      <c r="F1144" s="494"/>
    </row>
    <row r="1145" spans="1:6" s="506" customFormat="1" ht="15">
      <c r="A1145" s="496"/>
      <c r="B1145" s="496"/>
      <c r="C1145" s="496"/>
      <c r="D1145" s="496"/>
      <c r="E1145" s="492"/>
      <c r="F1145" s="494"/>
    </row>
    <row r="1146" spans="1:6" s="506" customFormat="1" ht="15">
      <c r="A1146" s="496"/>
      <c r="B1146" s="496"/>
      <c r="C1146" s="496"/>
      <c r="D1146" s="496"/>
      <c r="E1146" s="492"/>
      <c r="F1146" s="494"/>
    </row>
    <row r="1147" spans="1:6" s="506" customFormat="1" ht="15">
      <c r="A1147" s="496"/>
      <c r="B1147" s="496"/>
      <c r="C1147" s="496"/>
      <c r="D1147" s="496"/>
      <c r="E1147" s="492"/>
      <c r="F1147" s="494"/>
    </row>
    <row r="1148" spans="1:6" s="506" customFormat="1" ht="15">
      <c r="A1148" s="496"/>
      <c r="B1148" s="496"/>
      <c r="C1148" s="496"/>
      <c r="D1148" s="496"/>
      <c r="E1148" s="492"/>
      <c r="F1148" s="494"/>
    </row>
    <row r="1149" spans="1:6" s="506" customFormat="1" ht="15">
      <c r="A1149" s="496"/>
      <c r="B1149" s="496"/>
      <c r="C1149" s="496"/>
      <c r="D1149" s="496"/>
      <c r="E1149" s="492"/>
      <c r="F1149" s="494"/>
    </row>
    <row r="1150" spans="1:6" s="506" customFormat="1" ht="15">
      <c r="A1150" s="496"/>
      <c r="B1150" s="496"/>
      <c r="C1150" s="496"/>
      <c r="D1150" s="496"/>
      <c r="E1150" s="492"/>
      <c r="F1150" s="494"/>
    </row>
    <row r="1151" spans="1:6" s="506" customFormat="1" ht="15">
      <c r="A1151" s="496"/>
      <c r="B1151" s="496"/>
      <c r="C1151" s="496"/>
      <c r="D1151" s="496"/>
      <c r="E1151" s="492"/>
      <c r="F1151" s="494"/>
    </row>
    <row r="1152" spans="1:6" s="506" customFormat="1" ht="15">
      <c r="A1152" s="496"/>
      <c r="B1152" s="496"/>
      <c r="C1152" s="496"/>
      <c r="D1152" s="496"/>
      <c r="E1152" s="492"/>
      <c r="F1152" s="494"/>
    </row>
    <row r="1153" spans="1:6" s="506" customFormat="1" ht="15">
      <c r="A1153" s="496"/>
      <c r="B1153" s="496"/>
      <c r="C1153" s="496"/>
      <c r="D1153" s="496"/>
      <c r="E1153" s="492"/>
      <c r="F1153" s="494"/>
    </row>
    <row r="1154" spans="1:6" s="506" customFormat="1" ht="15">
      <c r="A1154" s="496"/>
      <c r="B1154" s="496"/>
      <c r="C1154" s="496"/>
      <c r="D1154" s="496"/>
      <c r="E1154" s="492"/>
      <c r="F1154" s="494"/>
    </row>
    <row r="1155" spans="1:6" s="506" customFormat="1" ht="15">
      <c r="A1155" s="496"/>
      <c r="B1155" s="496"/>
      <c r="C1155" s="496"/>
      <c r="D1155" s="496"/>
      <c r="E1155" s="492"/>
      <c r="F1155" s="494"/>
    </row>
    <row r="1156" spans="1:6" s="506" customFormat="1" ht="15">
      <c r="A1156" s="496"/>
      <c r="B1156" s="496"/>
      <c r="C1156" s="496"/>
      <c r="D1156" s="496"/>
      <c r="E1156" s="492"/>
      <c r="F1156" s="494"/>
    </row>
    <row r="1157" spans="1:6" s="506" customFormat="1" ht="15">
      <c r="A1157" s="496"/>
      <c r="B1157" s="496"/>
      <c r="C1157" s="496"/>
      <c r="D1157" s="496"/>
      <c r="E1157" s="492"/>
      <c r="F1157" s="494"/>
    </row>
    <row r="1158" spans="1:6" s="506" customFormat="1" ht="15">
      <c r="A1158" s="496"/>
      <c r="B1158" s="496"/>
      <c r="C1158" s="496"/>
      <c r="D1158" s="496"/>
      <c r="E1158" s="492"/>
      <c r="F1158" s="494"/>
    </row>
    <row r="1159" spans="1:6" s="506" customFormat="1" ht="15">
      <c r="A1159" s="496"/>
      <c r="B1159" s="496"/>
      <c r="C1159" s="496"/>
      <c r="D1159" s="496"/>
      <c r="E1159" s="492"/>
      <c r="F1159" s="494"/>
    </row>
    <row r="1160" spans="1:6" s="506" customFormat="1" ht="15">
      <c r="A1160" s="496"/>
      <c r="B1160" s="496"/>
      <c r="C1160" s="496"/>
      <c r="D1160" s="496"/>
      <c r="E1160" s="492"/>
      <c r="F1160" s="494"/>
    </row>
    <row r="1161" spans="1:6" s="506" customFormat="1" ht="15">
      <c r="A1161" s="496"/>
      <c r="B1161" s="496"/>
      <c r="C1161" s="496"/>
      <c r="D1161" s="496"/>
      <c r="E1161" s="492"/>
      <c r="F1161" s="494"/>
    </row>
    <row r="1162" spans="1:6" s="506" customFormat="1" ht="15">
      <c r="A1162" s="496"/>
      <c r="B1162" s="496"/>
      <c r="C1162" s="496"/>
      <c r="D1162" s="496"/>
      <c r="E1162" s="492"/>
      <c r="F1162" s="494"/>
    </row>
    <row r="1163" spans="1:6" s="506" customFormat="1" ht="15">
      <c r="A1163" s="496"/>
      <c r="B1163" s="496"/>
      <c r="C1163" s="496"/>
      <c r="D1163" s="496"/>
      <c r="E1163" s="492"/>
      <c r="F1163" s="494"/>
    </row>
    <row r="1164" spans="1:6" s="506" customFormat="1" ht="15">
      <c r="A1164" s="496"/>
      <c r="B1164" s="496"/>
      <c r="C1164" s="496"/>
      <c r="D1164" s="496"/>
      <c r="E1164" s="492"/>
      <c r="F1164" s="494"/>
    </row>
    <row r="1165" spans="1:6" s="506" customFormat="1" ht="15">
      <c r="A1165" s="496"/>
      <c r="B1165" s="496"/>
      <c r="C1165" s="496"/>
      <c r="D1165" s="496"/>
      <c r="E1165" s="492"/>
      <c r="F1165" s="494"/>
    </row>
    <row r="1166" spans="1:6" s="506" customFormat="1" ht="15">
      <c r="A1166" s="496"/>
      <c r="B1166" s="496"/>
      <c r="C1166" s="496"/>
      <c r="D1166" s="496"/>
      <c r="E1166" s="492"/>
      <c r="F1166" s="494"/>
    </row>
    <row r="1167" spans="1:6" s="506" customFormat="1" ht="15">
      <c r="A1167" s="496"/>
      <c r="B1167" s="496"/>
      <c r="C1167" s="496"/>
      <c r="D1167" s="496"/>
      <c r="E1167" s="492"/>
      <c r="F1167" s="494"/>
    </row>
    <row r="1168" spans="1:6" s="506" customFormat="1" ht="15">
      <c r="A1168" s="496"/>
      <c r="B1168" s="496"/>
      <c r="C1168" s="496"/>
      <c r="D1168" s="496"/>
      <c r="E1168" s="492"/>
      <c r="F1168" s="494"/>
    </row>
    <row r="1169" spans="1:6" s="506" customFormat="1" ht="15">
      <c r="A1169" s="496"/>
      <c r="B1169" s="496"/>
      <c r="C1169" s="496"/>
      <c r="D1169" s="496"/>
      <c r="E1169" s="492"/>
      <c r="F1169" s="494"/>
    </row>
    <row r="1170" spans="1:6" s="506" customFormat="1" ht="15">
      <c r="A1170" s="496"/>
      <c r="B1170" s="496"/>
      <c r="C1170" s="496"/>
      <c r="D1170" s="496"/>
      <c r="E1170" s="492"/>
      <c r="F1170" s="494"/>
    </row>
    <row r="1171" spans="1:6" s="506" customFormat="1" ht="15">
      <c r="A1171" s="496"/>
      <c r="B1171" s="496"/>
      <c r="C1171" s="496"/>
      <c r="D1171" s="496"/>
      <c r="E1171" s="492"/>
      <c r="F1171" s="494"/>
    </row>
    <row r="1172" spans="1:6" s="506" customFormat="1" ht="15">
      <c r="A1172" s="496"/>
      <c r="B1172" s="496"/>
      <c r="C1172" s="496"/>
      <c r="D1172" s="496"/>
      <c r="E1172" s="492"/>
      <c r="F1172" s="494"/>
    </row>
    <row r="1173" spans="1:6" s="506" customFormat="1" ht="15">
      <c r="A1173" s="496"/>
      <c r="B1173" s="496"/>
      <c r="C1173" s="496"/>
      <c r="D1173" s="496"/>
      <c r="E1173" s="492"/>
      <c r="F1173" s="494"/>
    </row>
    <row r="1174" spans="1:6" s="506" customFormat="1" ht="15">
      <c r="A1174" s="496"/>
      <c r="B1174" s="496"/>
      <c r="C1174" s="496"/>
      <c r="D1174" s="496"/>
      <c r="E1174" s="492"/>
      <c r="F1174" s="494"/>
    </row>
    <row r="1175" spans="1:6" s="506" customFormat="1" ht="15">
      <c r="A1175" s="496"/>
      <c r="B1175" s="496"/>
      <c r="C1175" s="496"/>
      <c r="D1175" s="496"/>
      <c r="E1175" s="492"/>
      <c r="F1175" s="494"/>
    </row>
    <row r="1176" spans="1:6" s="506" customFormat="1" ht="15">
      <c r="A1176" s="496"/>
      <c r="B1176" s="496"/>
      <c r="C1176" s="496"/>
      <c r="D1176" s="496"/>
      <c r="E1176" s="492"/>
      <c r="F1176" s="494"/>
    </row>
    <row r="1177" spans="1:6" s="506" customFormat="1" ht="15">
      <c r="A1177" s="496"/>
      <c r="B1177" s="496"/>
      <c r="C1177" s="496"/>
      <c r="D1177" s="496"/>
      <c r="E1177" s="492"/>
      <c r="F1177" s="494"/>
    </row>
    <row r="1178" spans="1:6" s="506" customFormat="1" ht="15">
      <c r="A1178" s="496"/>
      <c r="B1178" s="496"/>
      <c r="C1178" s="496"/>
      <c r="D1178" s="496"/>
      <c r="E1178" s="492"/>
      <c r="F1178" s="494"/>
    </row>
    <row r="1179" spans="1:6" s="506" customFormat="1" ht="15">
      <c r="A1179" s="496"/>
      <c r="B1179" s="496"/>
      <c r="C1179" s="496"/>
      <c r="D1179" s="496"/>
      <c r="E1179" s="492"/>
      <c r="F1179" s="494"/>
    </row>
    <row r="1180" spans="1:6" s="506" customFormat="1" ht="15">
      <c r="A1180" s="496"/>
      <c r="B1180" s="496"/>
      <c r="C1180" s="496"/>
      <c r="D1180" s="496"/>
      <c r="E1180" s="492"/>
      <c r="F1180" s="494"/>
    </row>
    <row r="1181" spans="1:6" s="506" customFormat="1" ht="15">
      <c r="A1181" s="496"/>
      <c r="B1181" s="496"/>
      <c r="C1181" s="496"/>
      <c r="D1181" s="496"/>
      <c r="E1181" s="492"/>
      <c r="F1181" s="494"/>
    </row>
    <row r="1182" spans="1:6" s="506" customFormat="1" ht="15">
      <c r="A1182" s="496"/>
      <c r="B1182" s="496"/>
      <c r="C1182" s="496"/>
      <c r="D1182" s="496"/>
      <c r="E1182" s="492"/>
      <c r="F1182" s="494"/>
    </row>
    <row r="1183" spans="1:6" s="506" customFormat="1" ht="15">
      <c r="A1183" s="496"/>
      <c r="B1183" s="496"/>
      <c r="C1183" s="496"/>
      <c r="D1183" s="496"/>
      <c r="E1183" s="492"/>
      <c r="F1183" s="494"/>
    </row>
    <row r="1184" spans="1:6" s="506" customFormat="1" ht="15">
      <c r="A1184" s="496"/>
      <c r="B1184" s="496"/>
      <c r="C1184" s="496"/>
      <c r="D1184" s="496"/>
      <c r="E1184" s="492"/>
      <c r="F1184" s="494"/>
    </row>
    <row r="1185" spans="1:6" s="506" customFormat="1" ht="15">
      <c r="A1185" s="496"/>
      <c r="B1185" s="496"/>
      <c r="C1185" s="496"/>
      <c r="D1185" s="496"/>
      <c r="E1185" s="492"/>
      <c r="F1185" s="494"/>
    </row>
    <row r="1186" spans="1:6" s="506" customFormat="1" ht="15">
      <c r="A1186" s="496"/>
      <c r="B1186" s="496"/>
      <c r="C1186" s="496"/>
      <c r="D1186" s="496"/>
      <c r="E1186" s="492"/>
      <c r="F1186" s="494"/>
    </row>
    <row r="1187" spans="1:6" s="506" customFormat="1" ht="15">
      <c r="A1187" s="496"/>
      <c r="B1187" s="496"/>
      <c r="C1187" s="496"/>
      <c r="D1187" s="496"/>
      <c r="E1187" s="492"/>
      <c r="F1187" s="494"/>
    </row>
    <row r="1188" spans="1:6" s="506" customFormat="1" ht="15">
      <c r="A1188" s="496"/>
      <c r="B1188" s="496"/>
      <c r="C1188" s="496"/>
      <c r="D1188" s="496"/>
      <c r="E1188" s="492"/>
      <c r="F1188" s="494"/>
    </row>
    <row r="1189" spans="1:6" s="506" customFormat="1" ht="15">
      <c r="A1189" s="496"/>
      <c r="B1189" s="496"/>
      <c r="C1189" s="496"/>
      <c r="D1189" s="496"/>
      <c r="E1189" s="492"/>
      <c r="F1189" s="494"/>
    </row>
    <row r="1190" spans="1:6" s="506" customFormat="1" ht="15">
      <c r="A1190" s="496"/>
      <c r="B1190" s="496"/>
      <c r="C1190" s="496"/>
      <c r="D1190" s="496"/>
      <c r="E1190" s="492"/>
      <c r="F1190" s="494"/>
    </row>
    <row r="1191" spans="1:6" s="506" customFormat="1" ht="15">
      <c r="A1191" s="496"/>
      <c r="B1191" s="496"/>
      <c r="C1191" s="496"/>
      <c r="D1191" s="496"/>
      <c r="E1191" s="492"/>
      <c r="F1191" s="494"/>
    </row>
    <row r="1192" spans="1:6" s="506" customFormat="1" ht="15">
      <c r="A1192" s="496"/>
      <c r="B1192" s="496"/>
      <c r="C1192" s="496"/>
      <c r="D1192" s="496"/>
      <c r="E1192" s="492"/>
      <c r="F1192" s="494"/>
    </row>
    <row r="1193" spans="1:6" s="506" customFormat="1" ht="15">
      <c r="A1193" s="496"/>
      <c r="B1193" s="496"/>
      <c r="C1193" s="496"/>
      <c r="D1193" s="496"/>
      <c r="E1193" s="492"/>
      <c r="F1193" s="494"/>
    </row>
    <row r="1194" spans="1:6" s="506" customFormat="1" ht="15">
      <c r="A1194" s="496"/>
      <c r="B1194" s="496"/>
      <c r="C1194" s="496"/>
      <c r="D1194" s="496"/>
      <c r="E1194" s="492"/>
      <c r="F1194" s="494"/>
    </row>
    <row r="1195" spans="1:6" s="506" customFormat="1" ht="15">
      <c r="A1195" s="496"/>
      <c r="B1195" s="496"/>
      <c r="C1195" s="496"/>
      <c r="D1195" s="496"/>
      <c r="E1195" s="492"/>
      <c r="F1195" s="494"/>
    </row>
    <row r="1196" spans="1:6" s="506" customFormat="1" ht="15">
      <c r="A1196" s="496"/>
      <c r="B1196" s="496"/>
      <c r="C1196" s="496"/>
      <c r="D1196" s="496"/>
      <c r="E1196" s="492"/>
      <c r="F1196" s="494"/>
    </row>
    <row r="1197" spans="1:6" s="506" customFormat="1" ht="15">
      <c r="A1197" s="496"/>
      <c r="B1197" s="496"/>
      <c r="C1197" s="496"/>
      <c r="D1197" s="496"/>
      <c r="E1197" s="492"/>
      <c r="F1197" s="494"/>
    </row>
    <row r="1198" spans="1:6" s="506" customFormat="1" ht="15">
      <c r="A1198" s="496"/>
      <c r="B1198" s="496"/>
      <c r="C1198" s="496"/>
      <c r="D1198" s="496"/>
      <c r="E1198" s="492"/>
      <c r="F1198" s="494"/>
    </row>
    <row r="1199" spans="1:6" s="506" customFormat="1" ht="15">
      <c r="A1199" s="496"/>
      <c r="B1199" s="496"/>
      <c r="C1199" s="496"/>
      <c r="D1199" s="496"/>
      <c r="E1199" s="492"/>
      <c r="F1199" s="494"/>
    </row>
    <row r="1200" spans="1:6" s="506" customFormat="1" ht="15">
      <c r="A1200" s="496"/>
      <c r="B1200" s="496"/>
      <c r="C1200" s="496"/>
      <c r="D1200" s="496"/>
      <c r="E1200" s="492"/>
      <c r="F1200" s="494"/>
    </row>
    <row r="1201" spans="1:6" s="506" customFormat="1" ht="15">
      <c r="A1201" s="496"/>
      <c r="B1201" s="496"/>
      <c r="C1201" s="496"/>
      <c r="D1201" s="496"/>
      <c r="E1201" s="492"/>
      <c r="F1201" s="494"/>
    </row>
    <row r="1202" spans="1:6" s="506" customFormat="1" ht="15">
      <c r="A1202" s="496"/>
      <c r="B1202" s="496"/>
      <c r="C1202" s="496"/>
      <c r="D1202" s="496"/>
      <c r="E1202" s="492"/>
      <c r="F1202" s="494"/>
    </row>
    <row r="1203" spans="1:6" s="506" customFormat="1" ht="15">
      <c r="A1203" s="496"/>
      <c r="B1203" s="496"/>
      <c r="C1203" s="496"/>
      <c r="D1203" s="496"/>
      <c r="E1203" s="492"/>
      <c r="F1203" s="494"/>
    </row>
    <row r="1204" spans="1:6" s="506" customFormat="1" ht="15">
      <c r="A1204" s="496"/>
      <c r="B1204" s="496"/>
      <c r="C1204" s="496"/>
      <c r="D1204" s="496"/>
      <c r="E1204" s="492"/>
      <c r="F1204" s="494"/>
    </row>
    <row r="1205" spans="1:6" s="506" customFormat="1" ht="15">
      <c r="A1205" s="496"/>
      <c r="B1205" s="496"/>
      <c r="C1205" s="496"/>
      <c r="D1205" s="496"/>
      <c r="E1205" s="492"/>
      <c r="F1205" s="494"/>
    </row>
    <row r="1206" spans="1:10" s="506" customFormat="1" ht="15">
      <c r="A1206" s="496"/>
      <c r="B1206" s="496"/>
      <c r="C1206" s="496"/>
      <c r="D1206" s="496"/>
      <c r="E1206" s="492"/>
      <c r="F1206" s="494"/>
      <c r="G1206" s="496"/>
      <c r="H1206" s="496"/>
      <c r="I1206" s="496"/>
      <c r="J1206" s="496"/>
    </row>
    <row r="1207" spans="1:10" s="506" customFormat="1" ht="15">
      <c r="A1207" s="496"/>
      <c r="B1207" s="496"/>
      <c r="C1207" s="496"/>
      <c r="D1207" s="496"/>
      <c r="E1207" s="492"/>
      <c r="F1207" s="494"/>
      <c r="G1207" s="496"/>
      <c r="H1207" s="496"/>
      <c r="I1207" s="496"/>
      <c r="J1207" s="496"/>
    </row>
    <row r="1208" spans="5:6" s="496" customFormat="1" ht="15">
      <c r="E1208" s="492"/>
      <c r="F1208" s="494"/>
    </row>
    <row r="1209" spans="5:6" s="496" customFormat="1" ht="15">
      <c r="E1209" s="492"/>
      <c r="F1209" s="494"/>
    </row>
    <row r="1210" spans="5:6" s="496" customFormat="1" ht="15">
      <c r="E1210" s="492"/>
      <c r="F1210" s="494"/>
    </row>
    <row r="1211" spans="5:6" s="496" customFormat="1" ht="15">
      <c r="E1211" s="492"/>
      <c r="F1211" s="494"/>
    </row>
    <row r="1212" spans="5:6" s="496" customFormat="1" ht="15">
      <c r="E1212" s="492"/>
      <c r="F1212" s="494"/>
    </row>
    <row r="1213" spans="5:6" s="496" customFormat="1" ht="15">
      <c r="E1213" s="492"/>
      <c r="F1213" s="494"/>
    </row>
    <row r="1214" spans="5:6" s="496" customFormat="1" ht="15">
      <c r="E1214" s="492"/>
      <c r="F1214" s="494"/>
    </row>
    <row r="1215" spans="5:6" s="496" customFormat="1" ht="15">
      <c r="E1215" s="492"/>
      <c r="F1215" s="494"/>
    </row>
    <row r="1216" spans="5:6" s="496" customFormat="1" ht="15">
      <c r="E1216" s="492"/>
      <c r="F1216" s="494"/>
    </row>
    <row r="1217" spans="5:6" s="496" customFormat="1" ht="15">
      <c r="E1217" s="492"/>
      <c r="F1217" s="494"/>
    </row>
    <row r="1218" spans="5:6" s="496" customFormat="1" ht="15">
      <c r="E1218" s="492"/>
      <c r="F1218" s="494"/>
    </row>
    <row r="1219" spans="5:6" s="496" customFormat="1" ht="15">
      <c r="E1219" s="492"/>
      <c r="F1219" s="494"/>
    </row>
    <row r="1220" spans="5:6" s="496" customFormat="1" ht="15">
      <c r="E1220" s="492"/>
      <c r="F1220" s="494"/>
    </row>
    <row r="1221" spans="5:6" s="496" customFormat="1" ht="15">
      <c r="E1221" s="492"/>
      <c r="F1221" s="494"/>
    </row>
    <row r="1222" spans="5:6" s="496" customFormat="1" ht="15">
      <c r="E1222" s="492"/>
      <c r="F1222" s="494"/>
    </row>
    <row r="1223" spans="5:6" s="496" customFormat="1" ht="15">
      <c r="E1223" s="492"/>
      <c r="F1223" s="494"/>
    </row>
    <row r="1224" spans="5:6" s="496" customFormat="1" ht="15">
      <c r="E1224" s="492"/>
      <c r="F1224" s="494"/>
    </row>
    <row r="1225" spans="5:6" s="496" customFormat="1" ht="15">
      <c r="E1225" s="492"/>
      <c r="F1225" s="494"/>
    </row>
    <row r="1226" spans="5:6" s="496" customFormat="1" ht="15">
      <c r="E1226" s="492"/>
      <c r="F1226" s="494"/>
    </row>
    <row r="1227" spans="5:6" s="496" customFormat="1" ht="15">
      <c r="E1227" s="492"/>
      <c r="F1227" s="494"/>
    </row>
    <row r="1228" spans="5:6" s="496" customFormat="1" ht="15">
      <c r="E1228" s="492"/>
      <c r="F1228" s="494"/>
    </row>
    <row r="1229" spans="5:6" s="496" customFormat="1" ht="15">
      <c r="E1229" s="492"/>
      <c r="F1229" s="494"/>
    </row>
    <row r="1230" spans="5:6" s="496" customFormat="1" ht="15">
      <c r="E1230" s="492"/>
      <c r="F1230" s="494"/>
    </row>
    <row r="1231" spans="5:6" s="496" customFormat="1" ht="15">
      <c r="E1231" s="492"/>
      <c r="F1231" s="494"/>
    </row>
    <row r="1232" spans="5:6" s="496" customFormat="1" ht="15">
      <c r="E1232" s="492"/>
      <c r="F1232" s="494"/>
    </row>
    <row r="1233" spans="5:6" s="496" customFormat="1" ht="15">
      <c r="E1233" s="492"/>
      <c r="F1233" s="494"/>
    </row>
    <row r="1234" spans="5:6" s="496" customFormat="1" ht="15">
      <c r="E1234" s="492"/>
      <c r="F1234" s="494"/>
    </row>
    <row r="1235" spans="5:6" s="496" customFormat="1" ht="15">
      <c r="E1235" s="492"/>
      <c r="F1235" s="494"/>
    </row>
    <row r="1236" spans="5:6" s="496" customFormat="1" ht="15">
      <c r="E1236" s="492"/>
      <c r="F1236" s="494"/>
    </row>
    <row r="1237" spans="5:6" s="496" customFormat="1" ht="15">
      <c r="E1237" s="492"/>
      <c r="F1237" s="494"/>
    </row>
    <row r="1238" spans="5:6" s="496" customFormat="1" ht="15">
      <c r="E1238" s="492"/>
      <c r="F1238" s="494"/>
    </row>
    <row r="1239" spans="5:6" s="496" customFormat="1" ht="15">
      <c r="E1239" s="492"/>
      <c r="F1239" s="494"/>
    </row>
    <row r="1240" spans="5:6" s="496" customFormat="1" ht="15">
      <c r="E1240" s="492"/>
      <c r="F1240" s="494"/>
    </row>
    <row r="1241" spans="5:6" s="496" customFormat="1" ht="15">
      <c r="E1241" s="492"/>
      <c r="F1241" s="494"/>
    </row>
    <row r="1242" spans="5:6" s="496" customFormat="1" ht="15">
      <c r="E1242" s="492"/>
      <c r="F1242" s="494"/>
    </row>
    <row r="1243" spans="5:6" s="496" customFormat="1" ht="15">
      <c r="E1243" s="492"/>
      <c r="F1243" s="494"/>
    </row>
    <row r="1244" spans="5:6" s="496" customFormat="1" ht="15">
      <c r="E1244" s="492"/>
      <c r="F1244" s="494"/>
    </row>
    <row r="1245" spans="5:6" s="496" customFormat="1" ht="15">
      <c r="E1245" s="492"/>
      <c r="F1245" s="494"/>
    </row>
    <row r="1246" spans="5:6" s="496" customFormat="1" ht="15">
      <c r="E1246" s="492"/>
      <c r="F1246" s="494"/>
    </row>
    <row r="1247" spans="5:6" s="496" customFormat="1" ht="15">
      <c r="E1247" s="492"/>
      <c r="F1247" s="494"/>
    </row>
    <row r="1248" spans="5:6" s="496" customFormat="1" ht="15">
      <c r="E1248" s="492"/>
      <c r="F1248" s="494"/>
    </row>
    <row r="1249" spans="5:6" s="496" customFormat="1" ht="15">
      <c r="E1249" s="492"/>
      <c r="F1249" s="494"/>
    </row>
    <row r="1250" spans="5:6" s="496" customFormat="1" ht="15">
      <c r="E1250" s="492"/>
      <c r="F1250" s="494"/>
    </row>
    <row r="1251" spans="5:6" s="496" customFormat="1" ht="15">
      <c r="E1251" s="492"/>
      <c r="F1251" s="494"/>
    </row>
    <row r="1252" spans="5:6" s="496" customFormat="1" ht="15">
      <c r="E1252" s="492"/>
      <c r="F1252" s="494"/>
    </row>
    <row r="1253" spans="5:6" s="496" customFormat="1" ht="15">
      <c r="E1253" s="492"/>
      <c r="F1253" s="494"/>
    </row>
    <row r="1254" spans="5:6" s="496" customFormat="1" ht="15">
      <c r="E1254" s="492"/>
      <c r="F1254" s="494"/>
    </row>
    <row r="1255" spans="5:6" s="496" customFormat="1" ht="15">
      <c r="E1255" s="492"/>
      <c r="F1255" s="494"/>
    </row>
    <row r="1256" spans="5:6" s="496" customFormat="1" ht="15">
      <c r="E1256" s="492"/>
      <c r="F1256" s="494"/>
    </row>
    <row r="1257" spans="5:6" s="496" customFormat="1" ht="15">
      <c r="E1257" s="492"/>
      <c r="F1257" s="494"/>
    </row>
    <row r="1258" spans="5:6" s="496" customFormat="1" ht="15">
      <c r="E1258" s="492"/>
      <c r="F1258" s="494"/>
    </row>
    <row r="1259" spans="5:6" s="496" customFormat="1" ht="15">
      <c r="E1259" s="492"/>
      <c r="F1259" s="494"/>
    </row>
    <row r="1260" spans="5:6" s="496" customFormat="1" ht="15">
      <c r="E1260" s="492"/>
      <c r="F1260" s="494"/>
    </row>
    <row r="1261" spans="5:6" s="496" customFormat="1" ht="15">
      <c r="E1261" s="492"/>
      <c r="F1261" s="494"/>
    </row>
    <row r="1262" spans="5:6" s="496" customFormat="1" ht="15">
      <c r="E1262" s="492"/>
      <c r="F1262" s="494"/>
    </row>
    <row r="1263" spans="5:6" s="496" customFormat="1" ht="15">
      <c r="E1263" s="492"/>
      <c r="F1263" s="494"/>
    </row>
    <row r="1264" spans="5:6" s="496" customFormat="1" ht="15">
      <c r="E1264" s="492"/>
      <c r="F1264" s="494"/>
    </row>
    <row r="1265" spans="5:6" s="496" customFormat="1" ht="15">
      <c r="E1265" s="492"/>
      <c r="F1265" s="494"/>
    </row>
    <row r="1266" spans="5:6" s="496" customFormat="1" ht="15">
      <c r="E1266" s="492"/>
      <c r="F1266" s="494"/>
    </row>
    <row r="1267" spans="5:6" s="496" customFormat="1" ht="15">
      <c r="E1267" s="492"/>
      <c r="F1267" s="494"/>
    </row>
    <row r="1268" spans="5:6" s="496" customFormat="1" ht="15">
      <c r="E1268" s="492"/>
      <c r="F1268" s="494"/>
    </row>
    <row r="1269" spans="5:6" s="496" customFormat="1" ht="15">
      <c r="E1269" s="492"/>
      <c r="F1269" s="494"/>
    </row>
    <row r="1270" spans="5:6" s="496" customFormat="1" ht="15">
      <c r="E1270" s="492"/>
      <c r="F1270" s="494"/>
    </row>
    <row r="1271" spans="5:6" s="496" customFormat="1" ht="15">
      <c r="E1271" s="492"/>
      <c r="F1271" s="494"/>
    </row>
    <row r="1272" spans="5:6" s="496" customFormat="1" ht="15">
      <c r="E1272" s="492"/>
      <c r="F1272" s="494"/>
    </row>
    <row r="1273" spans="5:6" s="496" customFormat="1" ht="15">
      <c r="E1273" s="492"/>
      <c r="F1273" s="494"/>
    </row>
    <row r="1274" spans="5:6" s="496" customFormat="1" ht="15">
      <c r="E1274" s="492"/>
      <c r="F1274" s="494"/>
    </row>
    <row r="1275" spans="5:6" s="496" customFormat="1" ht="15">
      <c r="E1275" s="492"/>
      <c r="F1275" s="494"/>
    </row>
    <row r="1276" spans="5:6" s="496" customFormat="1" ht="15">
      <c r="E1276" s="492"/>
      <c r="F1276" s="494"/>
    </row>
    <row r="1277" spans="5:6" s="496" customFormat="1" ht="15">
      <c r="E1277" s="492"/>
      <c r="F1277" s="494"/>
    </row>
    <row r="1278" spans="5:6" s="496" customFormat="1" ht="15">
      <c r="E1278" s="492"/>
      <c r="F1278" s="494"/>
    </row>
    <row r="1279" spans="5:6" s="496" customFormat="1" ht="15">
      <c r="E1279" s="492"/>
      <c r="F1279" s="494"/>
    </row>
    <row r="1280" spans="5:6" s="496" customFormat="1" ht="15">
      <c r="E1280" s="492"/>
      <c r="F1280" s="494"/>
    </row>
    <row r="1281" spans="5:6" s="496" customFormat="1" ht="15">
      <c r="E1281" s="492"/>
      <c r="F1281" s="494"/>
    </row>
    <row r="1282" spans="5:6" s="496" customFormat="1" ht="15">
      <c r="E1282" s="492"/>
      <c r="F1282" s="494"/>
    </row>
    <row r="1283" spans="5:6" s="496" customFormat="1" ht="15">
      <c r="E1283" s="492"/>
      <c r="F1283" s="494"/>
    </row>
    <row r="1284" spans="5:6" s="496" customFormat="1" ht="15">
      <c r="E1284" s="492"/>
      <c r="F1284" s="494"/>
    </row>
    <row r="1285" spans="5:6" s="496" customFormat="1" ht="15">
      <c r="E1285" s="492"/>
      <c r="F1285" s="494"/>
    </row>
    <row r="1286" spans="5:6" s="496" customFormat="1" ht="15">
      <c r="E1286" s="492"/>
      <c r="F1286" s="494"/>
    </row>
    <row r="1287" spans="5:6" s="496" customFormat="1" ht="15">
      <c r="E1287" s="492"/>
      <c r="F1287" s="494"/>
    </row>
    <row r="1288" spans="5:6" s="496" customFormat="1" ht="15">
      <c r="E1288" s="492"/>
      <c r="F1288" s="494"/>
    </row>
    <row r="1289" spans="5:6" s="496" customFormat="1" ht="15">
      <c r="E1289" s="492"/>
      <c r="F1289" s="494"/>
    </row>
    <row r="1290" spans="5:6" s="496" customFormat="1" ht="15">
      <c r="E1290" s="492"/>
      <c r="F1290" s="494"/>
    </row>
    <row r="1291" spans="5:6" s="496" customFormat="1" ht="15">
      <c r="E1291" s="492"/>
      <c r="F1291" s="494"/>
    </row>
    <row r="1292" spans="5:6" s="496" customFormat="1" ht="15">
      <c r="E1292" s="492"/>
      <c r="F1292" s="494"/>
    </row>
    <row r="1293" spans="5:6" s="496" customFormat="1" ht="15">
      <c r="E1293" s="492"/>
      <c r="F1293" s="494"/>
    </row>
    <row r="1294" spans="5:6" s="496" customFormat="1" ht="15">
      <c r="E1294" s="492"/>
      <c r="F1294" s="494"/>
    </row>
    <row r="1295" spans="5:6" s="496" customFormat="1" ht="15">
      <c r="E1295" s="492"/>
      <c r="F1295" s="494"/>
    </row>
    <row r="1296" spans="5:6" s="496" customFormat="1" ht="15">
      <c r="E1296" s="492"/>
      <c r="F1296" s="494"/>
    </row>
    <row r="1297" spans="5:6" s="496" customFormat="1" ht="15">
      <c r="E1297" s="492"/>
      <c r="F1297" s="494"/>
    </row>
    <row r="1298" spans="5:6" s="496" customFormat="1" ht="15">
      <c r="E1298" s="492"/>
      <c r="F1298" s="494"/>
    </row>
    <row r="1299" spans="5:6" s="496" customFormat="1" ht="15">
      <c r="E1299" s="492"/>
      <c r="F1299" s="494"/>
    </row>
    <row r="1300" spans="5:6" s="496" customFormat="1" ht="15">
      <c r="E1300" s="492"/>
      <c r="F1300" s="494"/>
    </row>
    <row r="1301" spans="5:6" s="496" customFormat="1" ht="15">
      <c r="E1301" s="492"/>
      <c r="F1301" s="494"/>
    </row>
    <row r="1302" spans="5:6" s="496" customFormat="1" ht="15">
      <c r="E1302" s="492"/>
      <c r="F1302" s="494"/>
    </row>
    <row r="1303" spans="5:6" s="496" customFormat="1" ht="15">
      <c r="E1303" s="492"/>
      <c r="F1303" s="494"/>
    </row>
    <row r="1304" spans="5:6" s="496" customFormat="1" ht="15">
      <c r="E1304" s="492"/>
      <c r="F1304" s="494"/>
    </row>
    <row r="1305" spans="5:6" s="496" customFormat="1" ht="15">
      <c r="E1305" s="492"/>
      <c r="F1305" s="494"/>
    </row>
    <row r="1306" spans="5:6" s="496" customFormat="1" ht="15">
      <c r="E1306" s="492"/>
      <c r="F1306" s="494"/>
    </row>
    <row r="1307" spans="5:6" s="496" customFormat="1" ht="15">
      <c r="E1307" s="492"/>
      <c r="F1307" s="494"/>
    </row>
    <row r="1308" spans="5:6" s="496" customFormat="1" ht="15">
      <c r="E1308" s="492"/>
      <c r="F1308" s="494"/>
    </row>
    <row r="1309" spans="5:6" s="496" customFormat="1" ht="15">
      <c r="E1309" s="492"/>
      <c r="F1309" s="494"/>
    </row>
    <row r="1310" spans="5:6" s="496" customFormat="1" ht="15">
      <c r="E1310" s="492"/>
      <c r="F1310" s="494"/>
    </row>
    <row r="1311" spans="5:6" s="496" customFormat="1" ht="15">
      <c r="E1311" s="492"/>
      <c r="F1311" s="494"/>
    </row>
    <row r="1312" spans="5:6" s="496" customFormat="1" ht="15">
      <c r="E1312" s="492"/>
      <c r="F1312" s="494"/>
    </row>
    <row r="1313" spans="5:6" s="496" customFormat="1" ht="15">
      <c r="E1313" s="492"/>
      <c r="F1313" s="494"/>
    </row>
    <row r="1314" spans="5:6" s="496" customFormat="1" ht="15">
      <c r="E1314" s="492"/>
      <c r="F1314" s="494"/>
    </row>
    <row r="1315" spans="5:6" s="496" customFormat="1" ht="15">
      <c r="E1315" s="492"/>
      <c r="F1315" s="494"/>
    </row>
    <row r="1316" spans="5:6" s="496" customFormat="1" ht="15">
      <c r="E1316" s="492"/>
      <c r="F1316" s="494"/>
    </row>
    <row r="1317" spans="5:6" s="496" customFormat="1" ht="15">
      <c r="E1317" s="492"/>
      <c r="F1317" s="494"/>
    </row>
    <row r="1318" spans="5:6" s="496" customFormat="1" ht="15">
      <c r="E1318" s="492"/>
      <c r="F1318" s="494"/>
    </row>
    <row r="1319" spans="5:6" s="496" customFormat="1" ht="15">
      <c r="E1319" s="492"/>
      <c r="F1319" s="494"/>
    </row>
    <row r="1320" spans="5:6" s="496" customFormat="1" ht="15">
      <c r="E1320" s="492"/>
      <c r="F1320" s="494"/>
    </row>
    <row r="1321" spans="5:6" s="496" customFormat="1" ht="15">
      <c r="E1321" s="492"/>
      <c r="F1321" s="494"/>
    </row>
    <row r="1322" spans="5:6" s="496" customFormat="1" ht="15">
      <c r="E1322" s="492"/>
      <c r="F1322" s="494"/>
    </row>
    <row r="1323" spans="5:6" s="496" customFormat="1" ht="15">
      <c r="E1323" s="492"/>
      <c r="F1323" s="494"/>
    </row>
    <row r="1324" spans="5:6" s="496" customFormat="1" ht="15">
      <c r="E1324" s="492"/>
      <c r="F1324" s="494"/>
    </row>
    <row r="1325" spans="5:6" s="496" customFormat="1" ht="15">
      <c r="E1325" s="492"/>
      <c r="F1325" s="494"/>
    </row>
    <row r="1326" spans="5:6" s="496" customFormat="1" ht="15">
      <c r="E1326" s="492"/>
      <c r="F1326" s="494"/>
    </row>
    <row r="1327" spans="5:6" s="496" customFormat="1" ht="15">
      <c r="E1327" s="492"/>
      <c r="F1327" s="494"/>
    </row>
    <row r="1328" spans="5:6" s="496" customFormat="1" ht="15">
      <c r="E1328" s="492"/>
      <c r="F1328" s="494"/>
    </row>
    <row r="1329" spans="5:6" s="496" customFormat="1" ht="15">
      <c r="E1329" s="492"/>
      <c r="F1329" s="494"/>
    </row>
    <row r="1330" spans="5:6" s="496" customFormat="1" ht="15">
      <c r="E1330" s="492"/>
      <c r="F1330" s="494"/>
    </row>
    <row r="1331" spans="5:6" s="496" customFormat="1" ht="15">
      <c r="E1331" s="492"/>
      <c r="F1331" s="494"/>
    </row>
    <row r="1332" spans="5:6" s="496" customFormat="1" ht="15">
      <c r="E1332" s="492"/>
      <c r="F1332" s="494"/>
    </row>
    <row r="1333" spans="5:6" s="496" customFormat="1" ht="15">
      <c r="E1333" s="492"/>
      <c r="F1333" s="494"/>
    </row>
    <row r="1334" spans="5:6" s="496" customFormat="1" ht="15">
      <c r="E1334" s="492"/>
      <c r="F1334" s="494"/>
    </row>
    <row r="1335" spans="5:6" s="496" customFormat="1" ht="15">
      <c r="E1335" s="492"/>
      <c r="F1335" s="494"/>
    </row>
    <row r="1336" spans="5:6" s="496" customFormat="1" ht="15">
      <c r="E1336" s="492"/>
      <c r="F1336" s="494"/>
    </row>
    <row r="1337" spans="5:6" s="496" customFormat="1" ht="15">
      <c r="E1337" s="492"/>
      <c r="F1337" s="494"/>
    </row>
    <row r="1338" spans="5:6" s="496" customFormat="1" ht="15">
      <c r="E1338" s="492"/>
      <c r="F1338" s="494"/>
    </row>
    <row r="1339" spans="5:6" s="496" customFormat="1" ht="15">
      <c r="E1339" s="492"/>
      <c r="F1339" s="494"/>
    </row>
    <row r="1340" spans="5:6" s="496" customFormat="1" ht="15">
      <c r="E1340" s="492"/>
      <c r="F1340" s="494"/>
    </row>
    <row r="1341" spans="5:6" s="496" customFormat="1" ht="15">
      <c r="E1341" s="492"/>
      <c r="F1341" s="494"/>
    </row>
    <row r="1342" spans="5:6" s="496" customFormat="1" ht="15">
      <c r="E1342" s="492"/>
      <c r="F1342" s="494"/>
    </row>
    <row r="1343" spans="1:6" s="496" customFormat="1" ht="15">
      <c r="A1343" s="491"/>
      <c r="B1343" s="491"/>
      <c r="C1343" s="491"/>
      <c r="D1343" s="491"/>
      <c r="E1343" s="492"/>
      <c r="F1343" s="494"/>
    </row>
    <row r="1344" spans="1:10" s="496" customFormat="1" ht="15">
      <c r="A1344" s="491"/>
      <c r="B1344" s="491"/>
      <c r="C1344" s="491"/>
      <c r="D1344" s="491"/>
      <c r="E1344" s="492"/>
      <c r="F1344" s="494"/>
      <c r="G1344" s="491"/>
      <c r="H1344" s="491"/>
      <c r="I1344" s="491"/>
      <c r="J1344" s="491"/>
    </row>
    <row r="1345" spans="1:10" s="496" customFormat="1" ht="15">
      <c r="A1345" s="491"/>
      <c r="B1345" s="491"/>
      <c r="C1345" s="491"/>
      <c r="D1345" s="491"/>
      <c r="E1345" s="492"/>
      <c r="F1345" s="494"/>
      <c r="G1345" s="491"/>
      <c r="H1345" s="491"/>
      <c r="I1345" s="491"/>
      <c r="J1345" s="491"/>
    </row>
  </sheetData>
  <sheetProtection/>
  <mergeCells count="7">
    <mergeCell ref="A5:F5"/>
    <mergeCell ref="A307:A308"/>
    <mergeCell ref="B307:B308"/>
    <mergeCell ref="C307:C308"/>
    <mergeCell ref="D307:D308"/>
    <mergeCell ref="E307:E308"/>
    <mergeCell ref="F307:F308"/>
  </mergeCells>
  <hyperlinks>
    <hyperlink ref="F123" r:id="rId1" display="consultantplus://offline/ref=C6EF3AE28B6C46D1117CBBA251A07B11C6C7C5768D67618A03322DA1BBA42282C9440EEF08E6CC4340053CU6VAM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5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77.140625" style="0" customWidth="1"/>
    <col min="2" max="2" width="4.8515625" style="0" customWidth="1"/>
    <col min="3" max="3" width="6.00390625" style="0" customWidth="1"/>
    <col min="4" max="4" width="5.57421875" style="0" customWidth="1"/>
    <col min="5" max="5" width="8.57421875" style="0" customWidth="1"/>
    <col min="6" max="6" width="10.140625" style="0" customWidth="1"/>
    <col min="7" max="7" width="5.8515625" style="0" customWidth="1"/>
    <col min="8" max="8" width="11.421875" style="0" customWidth="1"/>
    <col min="9" max="9" width="12.140625" style="0" customWidth="1"/>
    <col min="10" max="10" width="11.7109375" style="0" customWidth="1"/>
  </cols>
  <sheetData>
    <row r="1" spans="1:10" ht="15">
      <c r="A1" s="1111" t="s">
        <v>1054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ht="15">
      <c r="A2" s="1111" t="s">
        <v>1052</v>
      </c>
      <c r="B2" s="1111"/>
      <c r="C2" s="1111"/>
      <c r="D2" s="1111"/>
      <c r="E2" s="1111"/>
      <c r="F2" s="1111"/>
      <c r="G2" s="1111"/>
      <c r="H2" s="1111"/>
      <c r="I2" s="1111"/>
      <c r="J2" s="1111"/>
    </row>
    <row r="3" spans="1:10" ht="15">
      <c r="A3" s="1112" t="s">
        <v>1070</v>
      </c>
      <c r="B3" s="1112"/>
      <c r="C3" s="1112"/>
      <c r="D3" s="1112"/>
      <c r="E3" s="1112"/>
      <c r="F3" s="1112"/>
      <c r="G3" s="1112"/>
      <c r="H3" s="1112"/>
      <c r="I3" s="1112"/>
      <c r="J3" s="1112"/>
    </row>
    <row r="4" spans="1:10" ht="15" customHeight="1">
      <c r="A4" s="1113" t="s">
        <v>1071</v>
      </c>
      <c r="B4" s="1113"/>
      <c r="C4" s="1113"/>
      <c r="D4" s="1113"/>
      <c r="E4" s="1113"/>
      <c r="F4" s="1113"/>
      <c r="G4" s="1113"/>
      <c r="H4" s="1113"/>
      <c r="I4" s="1113"/>
      <c r="J4" s="1113"/>
    </row>
    <row r="5" spans="1:10" ht="15">
      <c r="A5" s="1113" t="s">
        <v>1055</v>
      </c>
      <c r="B5" s="1113"/>
      <c r="C5" s="1113"/>
      <c r="D5" s="1113"/>
      <c r="E5" s="1113"/>
      <c r="F5" s="1113"/>
      <c r="G5" s="1113"/>
      <c r="H5" s="1113"/>
      <c r="I5" s="1113"/>
      <c r="J5" s="1113"/>
    </row>
    <row r="6" spans="1:10" ht="15">
      <c r="A6" s="1114"/>
      <c r="B6" s="1114"/>
      <c r="C6" s="1114"/>
      <c r="D6" s="1114"/>
      <c r="E6" s="1114"/>
      <c r="F6" s="1114"/>
      <c r="G6" s="1114"/>
      <c r="H6" s="1114"/>
      <c r="I6" s="1114"/>
      <c r="J6" s="1114"/>
    </row>
    <row r="7" spans="1:10" ht="15">
      <c r="A7" s="1115"/>
      <c r="B7" s="1115"/>
      <c r="C7" s="1115"/>
      <c r="D7" s="1115"/>
      <c r="E7" s="1115"/>
      <c r="F7" s="1115"/>
      <c r="G7" s="1115"/>
      <c r="H7" s="1115"/>
      <c r="I7" s="1115"/>
      <c r="J7" s="1115"/>
    </row>
    <row r="8" spans="1:10" ht="43.5" customHeight="1">
      <c r="A8" s="1116" t="s">
        <v>1056</v>
      </c>
      <c r="B8" s="1116"/>
      <c r="C8" s="1116"/>
      <c r="D8" s="1116"/>
      <c r="E8" s="1116"/>
      <c r="F8" s="1116"/>
      <c r="G8" s="1116"/>
      <c r="H8" s="1116"/>
      <c r="I8" s="1116"/>
      <c r="J8" s="1116"/>
    </row>
    <row r="9" spans="1:10" ht="21" customHeight="1">
      <c r="A9" s="996"/>
      <c r="B9" s="1117" t="s">
        <v>1083</v>
      </c>
      <c r="C9" s="1117"/>
      <c r="D9" s="1117"/>
      <c r="E9" s="1117"/>
      <c r="F9" s="1117"/>
      <c r="G9" s="1117"/>
      <c r="H9" s="1117"/>
      <c r="I9" s="1117"/>
      <c r="J9" s="1117"/>
    </row>
    <row r="10" spans="1:10" ht="19.5" customHeight="1">
      <c r="A10" s="996"/>
      <c r="B10" s="996"/>
      <c r="C10" s="996"/>
      <c r="D10" s="996"/>
      <c r="E10" s="996"/>
      <c r="F10" s="996"/>
      <c r="G10" s="996"/>
      <c r="H10" s="1117" t="s">
        <v>1053</v>
      </c>
      <c r="I10" s="1117"/>
      <c r="J10" s="1117"/>
    </row>
    <row r="11" spans="1:10" ht="25.5">
      <c r="A11" s="815" t="s">
        <v>62</v>
      </c>
      <c r="B11" s="792" t="s">
        <v>4</v>
      </c>
      <c r="C11" s="792" t="s">
        <v>0</v>
      </c>
      <c r="D11" s="792" t="s">
        <v>1</v>
      </c>
      <c r="E11" s="1118" t="s">
        <v>61</v>
      </c>
      <c r="F11" s="1119"/>
      <c r="G11" s="949" t="s">
        <v>2</v>
      </c>
      <c r="H11" s="975" t="s">
        <v>1019</v>
      </c>
      <c r="I11" s="975" t="s">
        <v>1034</v>
      </c>
      <c r="J11" s="975" t="s">
        <v>1057</v>
      </c>
    </row>
    <row r="12" spans="1:10" ht="15">
      <c r="A12" s="809" t="s">
        <v>9</v>
      </c>
      <c r="B12" s="916"/>
      <c r="C12" s="916"/>
      <c r="D12" s="916"/>
      <c r="E12" s="1120"/>
      <c r="F12" s="1120"/>
      <c r="G12" s="1016"/>
      <c r="H12" s="950">
        <f>H13</f>
        <v>8833.769</v>
      </c>
      <c r="I12" s="950">
        <f>I13</f>
        <v>5700.656</v>
      </c>
      <c r="J12" s="950">
        <f>J13</f>
        <v>4924.206999999999</v>
      </c>
    </row>
    <row r="13" spans="1:10" ht="15">
      <c r="A13" s="809" t="s">
        <v>1020</v>
      </c>
      <c r="B13" s="951" t="s">
        <v>5</v>
      </c>
      <c r="C13" s="952"/>
      <c r="D13" s="952"/>
      <c r="E13" s="1121"/>
      <c r="F13" s="1121"/>
      <c r="G13" s="1017"/>
      <c r="H13" s="950">
        <f>(H15+H68+H75+H143+H216+H273+H337+H385)</f>
        <v>8833.769</v>
      </c>
      <c r="I13" s="950">
        <f>I15+I68+I75+I103+I195+I327+I337+I365+I385+I395+I14</f>
        <v>5700.656</v>
      </c>
      <c r="J13" s="950">
        <f>J15+J68+J75+J103+J195+J327+J337+J365+J385+J395+J14</f>
        <v>4924.206999999999</v>
      </c>
    </row>
    <row r="14" spans="1:10" ht="15">
      <c r="A14" s="809" t="s">
        <v>1081</v>
      </c>
      <c r="B14" s="951"/>
      <c r="C14" s="952"/>
      <c r="D14" s="952"/>
      <c r="E14" s="1122"/>
      <c r="F14" s="1123"/>
      <c r="G14" s="1017"/>
      <c r="H14" s="950"/>
      <c r="I14" s="950">
        <v>130.04</v>
      </c>
      <c r="J14" s="950">
        <v>246.21</v>
      </c>
    </row>
    <row r="15" spans="1:11" ht="15">
      <c r="A15" s="809" t="s">
        <v>10</v>
      </c>
      <c r="B15" s="953" t="s">
        <v>5</v>
      </c>
      <c r="C15" s="953" t="s">
        <v>6</v>
      </c>
      <c r="D15" s="1018"/>
      <c r="E15" s="1124"/>
      <c r="F15" s="1124"/>
      <c r="G15" s="884"/>
      <c r="H15" s="950">
        <f>H16+H21+H38</f>
        <v>2795.542</v>
      </c>
      <c r="I15" s="950">
        <f>I16+I21+I38</f>
        <v>2213.4539999999997</v>
      </c>
      <c r="J15" s="950">
        <f>J16+J21+J38</f>
        <v>2213.4539999999997</v>
      </c>
      <c r="K15" s="948"/>
    </row>
    <row r="16" spans="1:10" ht="25.5">
      <c r="A16" s="816" t="s">
        <v>11</v>
      </c>
      <c r="B16" s="953" t="s">
        <v>5</v>
      </c>
      <c r="C16" s="953" t="s">
        <v>6</v>
      </c>
      <c r="D16" s="953" t="s">
        <v>7</v>
      </c>
      <c r="E16" s="1124"/>
      <c r="F16" s="1124"/>
      <c r="G16" s="884"/>
      <c r="H16" s="950">
        <f>H17</f>
        <v>566.577</v>
      </c>
      <c r="I16" s="950">
        <f aca="true" t="shared" si="0" ref="I16:J19">I17</f>
        <v>566.401</v>
      </c>
      <c r="J16" s="950">
        <f t="shared" si="0"/>
        <v>566.401</v>
      </c>
    </row>
    <row r="17" spans="1:10" ht="15">
      <c r="A17" s="817" t="s">
        <v>86</v>
      </c>
      <c r="B17" s="810" t="s">
        <v>5</v>
      </c>
      <c r="C17" s="810" t="s">
        <v>6</v>
      </c>
      <c r="D17" s="818" t="s">
        <v>7</v>
      </c>
      <c r="E17" s="819" t="s">
        <v>193</v>
      </c>
      <c r="F17" s="820" t="s">
        <v>194</v>
      </c>
      <c r="G17" s="884"/>
      <c r="H17" s="939">
        <f>H18</f>
        <v>566.577</v>
      </c>
      <c r="I17" s="939">
        <f t="shared" si="0"/>
        <v>566.401</v>
      </c>
      <c r="J17" s="939">
        <f t="shared" si="0"/>
        <v>566.401</v>
      </c>
    </row>
    <row r="18" spans="1:10" ht="15">
      <c r="A18" s="821" t="s">
        <v>87</v>
      </c>
      <c r="B18" s="793" t="s">
        <v>5</v>
      </c>
      <c r="C18" s="793" t="s">
        <v>6</v>
      </c>
      <c r="D18" s="822" t="s">
        <v>7</v>
      </c>
      <c r="E18" s="823" t="s">
        <v>195</v>
      </c>
      <c r="F18" s="824" t="s">
        <v>194</v>
      </c>
      <c r="G18" s="884"/>
      <c r="H18" s="939">
        <f>H19</f>
        <v>566.577</v>
      </c>
      <c r="I18" s="939">
        <f t="shared" si="0"/>
        <v>566.401</v>
      </c>
      <c r="J18" s="939">
        <f t="shared" si="0"/>
        <v>566.401</v>
      </c>
    </row>
    <row r="19" spans="1:10" ht="15">
      <c r="A19" s="821" t="s">
        <v>65</v>
      </c>
      <c r="B19" s="793" t="s">
        <v>5</v>
      </c>
      <c r="C19" s="793" t="s">
        <v>6</v>
      </c>
      <c r="D19" s="822" t="s">
        <v>7</v>
      </c>
      <c r="E19" s="823" t="s">
        <v>195</v>
      </c>
      <c r="F19" s="824" t="s">
        <v>196</v>
      </c>
      <c r="G19" s="884"/>
      <c r="H19" s="939">
        <f>H20</f>
        <v>566.577</v>
      </c>
      <c r="I19" s="939">
        <f t="shared" si="0"/>
        <v>566.401</v>
      </c>
      <c r="J19" s="939">
        <f t="shared" si="0"/>
        <v>566.401</v>
      </c>
    </row>
    <row r="20" spans="1:10" ht="38.25">
      <c r="A20" s="825" t="s">
        <v>13</v>
      </c>
      <c r="B20" s="793" t="s">
        <v>5</v>
      </c>
      <c r="C20" s="793" t="s">
        <v>6</v>
      </c>
      <c r="D20" s="822" t="s">
        <v>7</v>
      </c>
      <c r="E20" s="823" t="s">
        <v>195</v>
      </c>
      <c r="F20" s="824" t="s">
        <v>196</v>
      </c>
      <c r="G20" s="954" t="s">
        <v>8</v>
      </c>
      <c r="H20" s="939">
        <v>566.577</v>
      </c>
      <c r="I20" s="939">
        <v>566.401</v>
      </c>
      <c r="J20" s="939">
        <v>566.401</v>
      </c>
    </row>
    <row r="21" spans="1:10" ht="38.25">
      <c r="A21" s="816" t="s">
        <v>23</v>
      </c>
      <c r="B21" s="792" t="s">
        <v>5</v>
      </c>
      <c r="C21" s="792" t="s">
        <v>6</v>
      </c>
      <c r="D21" s="792" t="s">
        <v>12</v>
      </c>
      <c r="E21" s="1124"/>
      <c r="F21" s="1124"/>
      <c r="G21" s="884"/>
      <c r="H21" s="950">
        <f>H22</f>
        <v>1162.599</v>
      </c>
      <c r="I21" s="950">
        <f aca="true" t="shared" si="1" ref="I21:J23">I22</f>
        <v>1150.775</v>
      </c>
      <c r="J21" s="950">
        <f t="shared" si="1"/>
        <v>1150.775</v>
      </c>
    </row>
    <row r="22" spans="1:10" ht="15">
      <c r="A22" s="817" t="s">
        <v>88</v>
      </c>
      <c r="B22" s="810" t="s">
        <v>5</v>
      </c>
      <c r="C22" s="810" t="s">
        <v>6</v>
      </c>
      <c r="D22" s="818" t="s">
        <v>12</v>
      </c>
      <c r="E22" s="826" t="s">
        <v>197</v>
      </c>
      <c r="F22" s="827" t="s">
        <v>194</v>
      </c>
      <c r="G22" s="884"/>
      <c r="H22" s="939">
        <f>H23</f>
        <v>1162.599</v>
      </c>
      <c r="I22" s="939">
        <f t="shared" si="1"/>
        <v>1150.775</v>
      </c>
      <c r="J22" s="939">
        <f t="shared" si="1"/>
        <v>1150.775</v>
      </c>
    </row>
    <row r="23" spans="1:10" ht="15">
      <c r="A23" s="821" t="s">
        <v>89</v>
      </c>
      <c r="B23" s="793" t="s">
        <v>5</v>
      </c>
      <c r="C23" s="793" t="s">
        <v>6</v>
      </c>
      <c r="D23" s="822" t="s">
        <v>12</v>
      </c>
      <c r="E23" s="823" t="s">
        <v>198</v>
      </c>
      <c r="F23" s="824" t="s">
        <v>194</v>
      </c>
      <c r="G23" s="884"/>
      <c r="H23" s="939">
        <f>H24</f>
        <v>1162.599</v>
      </c>
      <c r="I23" s="939">
        <f t="shared" si="1"/>
        <v>1150.775</v>
      </c>
      <c r="J23" s="939">
        <f t="shared" si="1"/>
        <v>1150.775</v>
      </c>
    </row>
    <row r="24" spans="1:10" ht="15">
      <c r="A24" s="821" t="s">
        <v>65</v>
      </c>
      <c r="B24" s="793" t="s">
        <v>5</v>
      </c>
      <c r="C24" s="793" t="s">
        <v>6</v>
      </c>
      <c r="D24" s="822" t="s">
        <v>12</v>
      </c>
      <c r="E24" s="823" t="s">
        <v>198</v>
      </c>
      <c r="F24" s="824" t="s">
        <v>196</v>
      </c>
      <c r="G24" s="884"/>
      <c r="H24" s="939">
        <f>H25+H26+H27</f>
        <v>1162.599</v>
      </c>
      <c r="I24" s="939">
        <f>I25+I26+I27</f>
        <v>1150.775</v>
      </c>
      <c r="J24" s="939">
        <f>J25+J26+J27</f>
        <v>1150.775</v>
      </c>
    </row>
    <row r="25" spans="1:10" ht="38.25">
      <c r="A25" s="825" t="s">
        <v>13</v>
      </c>
      <c r="B25" s="794" t="s">
        <v>5</v>
      </c>
      <c r="C25" s="794" t="s">
        <v>6</v>
      </c>
      <c r="D25" s="1019" t="s">
        <v>12</v>
      </c>
      <c r="E25" s="823" t="s">
        <v>198</v>
      </c>
      <c r="F25" s="824" t="s">
        <v>196</v>
      </c>
      <c r="G25" s="828" t="s">
        <v>8</v>
      </c>
      <c r="H25" s="939">
        <v>1162.599</v>
      </c>
      <c r="I25" s="939">
        <v>1150.775</v>
      </c>
      <c r="J25" s="939">
        <v>1150.775</v>
      </c>
    </row>
    <row r="26" spans="1:10" ht="15" hidden="1">
      <c r="A26" s="829" t="s">
        <v>199</v>
      </c>
      <c r="B26" s="794" t="s">
        <v>5</v>
      </c>
      <c r="C26" s="794" t="s">
        <v>6</v>
      </c>
      <c r="D26" s="1019" t="s">
        <v>12</v>
      </c>
      <c r="E26" s="823" t="s">
        <v>198</v>
      </c>
      <c r="F26" s="824" t="s">
        <v>196</v>
      </c>
      <c r="G26" s="828" t="s">
        <v>15</v>
      </c>
      <c r="H26" s="939"/>
      <c r="I26" s="955"/>
      <c r="J26" s="955"/>
    </row>
    <row r="27" spans="1:10" ht="15" hidden="1">
      <c r="A27" s="830" t="s">
        <v>16</v>
      </c>
      <c r="B27" s="794" t="s">
        <v>5</v>
      </c>
      <c r="C27" s="794" t="s">
        <v>6</v>
      </c>
      <c r="D27" s="1019" t="s">
        <v>12</v>
      </c>
      <c r="E27" s="823" t="s">
        <v>198</v>
      </c>
      <c r="F27" s="824" t="s">
        <v>196</v>
      </c>
      <c r="G27" s="828" t="s">
        <v>17</v>
      </c>
      <c r="H27" s="939">
        <v>0</v>
      </c>
      <c r="I27" s="955">
        <v>0</v>
      </c>
      <c r="J27" s="955">
        <v>0</v>
      </c>
    </row>
    <row r="28" spans="1:10" ht="15" hidden="1">
      <c r="A28" s="831" t="s">
        <v>21</v>
      </c>
      <c r="B28" s="792" t="s">
        <v>5</v>
      </c>
      <c r="C28" s="1022" t="s">
        <v>6</v>
      </c>
      <c r="D28" s="792" t="s">
        <v>22</v>
      </c>
      <c r="E28" s="1124"/>
      <c r="F28" s="1124"/>
      <c r="G28" s="884"/>
      <c r="H28" s="939">
        <f>H29</f>
        <v>0</v>
      </c>
      <c r="I28" s="955"/>
      <c r="J28" s="955"/>
    </row>
    <row r="29" spans="1:10" ht="15" hidden="1">
      <c r="A29" s="832" t="s">
        <v>98</v>
      </c>
      <c r="B29" s="810" t="s">
        <v>5</v>
      </c>
      <c r="C29" s="833" t="s">
        <v>6</v>
      </c>
      <c r="D29" s="834" t="s">
        <v>22</v>
      </c>
      <c r="E29" s="835" t="s">
        <v>204</v>
      </c>
      <c r="F29" s="836" t="s">
        <v>194</v>
      </c>
      <c r="G29" s="884"/>
      <c r="H29" s="939">
        <f>H30</f>
        <v>0</v>
      </c>
      <c r="I29" s="955"/>
      <c r="J29" s="955"/>
    </row>
    <row r="30" spans="1:10" ht="15" hidden="1">
      <c r="A30" s="821" t="s">
        <v>102</v>
      </c>
      <c r="B30" s="793" t="s">
        <v>5</v>
      </c>
      <c r="C30" s="793" t="s">
        <v>6</v>
      </c>
      <c r="D30" s="822" t="s">
        <v>22</v>
      </c>
      <c r="E30" s="837" t="s">
        <v>205</v>
      </c>
      <c r="F30" s="838" t="s">
        <v>194</v>
      </c>
      <c r="G30" s="828"/>
      <c r="H30" s="939">
        <f>H31</f>
        <v>0</v>
      </c>
      <c r="I30" s="955"/>
      <c r="J30" s="955"/>
    </row>
    <row r="31" spans="1:10" ht="15" hidden="1">
      <c r="A31" s="821" t="s">
        <v>103</v>
      </c>
      <c r="B31" s="793" t="s">
        <v>5</v>
      </c>
      <c r="C31" s="793" t="s">
        <v>6</v>
      </c>
      <c r="D31" s="822" t="s">
        <v>22</v>
      </c>
      <c r="E31" s="837" t="s">
        <v>205</v>
      </c>
      <c r="F31" s="838" t="s">
        <v>206</v>
      </c>
      <c r="G31" s="828"/>
      <c r="H31" s="939">
        <f>H32</f>
        <v>0</v>
      </c>
      <c r="I31" s="955"/>
      <c r="J31" s="955"/>
    </row>
    <row r="32" spans="1:10" ht="15" hidden="1">
      <c r="A32" s="830" t="s">
        <v>16</v>
      </c>
      <c r="B32" s="794" t="s">
        <v>5</v>
      </c>
      <c r="C32" s="794" t="s">
        <v>6</v>
      </c>
      <c r="D32" s="794" t="s">
        <v>22</v>
      </c>
      <c r="E32" s="837" t="s">
        <v>205</v>
      </c>
      <c r="F32" s="838" t="s">
        <v>206</v>
      </c>
      <c r="G32" s="794" t="s">
        <v>17</v>
      </c>
      <c r="H32" s="939"/>
      <c r="I32" s="955"/>
      <c r="J32" s="955"/>
    </row>
    <row r="33" spans="1:10" ht="15" hidden="1">
      <c r="A33" s="830" t="s">
        <v>106</v>
      </c>
      <c r="B33" s="792" t="s">
        <v>5</v>
      </c>
      <c r="C33" s="792" t="s">
        <v>6</v>
      </c>
      <c r="D33" s="1021" t="s">
        <v>57</v>
      </c>
      <c r="E33" s="819"/>
      <c r="F33" s="820"/>
      <c r="G33" s="794"/>
      <c r="H33" s="939"/>
      <c r="I33" s="955"/>
      <c r="J33" s="955"/>
    </row>
    <row r="34" spans="1:10" ht="15" hidden="1">
      <c r="A34" s="830" t="s">
        <v>25</v>
      </c>
      <c r="B34" s="792" t="s">
        <v>5</v>
      </c>
      <c r="C34" s="792" t="s">
        <v>6</v>
      </c>
      <c r="D34" s="1021" t="s">
        <v>57</v>
      </c>
      <c r="E34" s="819" t="s">
        <v>910</v>
      </c>
      <c r="F34" s="820" t="s">
        <v>194</v>
      </c>
      <c r="G34" s="794"/>
      <c r="H34" s="939"/>
      <c r="I34" s="955"/>
      <c r="J34" s="955"/>
    </row>
    <row r="35" spans="1:10" ht="15" hidden="1">
      <c r="A35" s="830" t="s">
        <v>106</v>
      </c>
      <c r="B35" s="794" t="s">
        <v>5</v>
      </c>
      <c r="C35" s="794" t="s">
        <v>6</v>
      </c>
      <c r="D35" s="1019" t="s">
        <v>57</v>
      </c>
      <c r="E35" s="837" t="s">
        <v>911</v>
      </c>
      <c r="F35" s="838" t="s">
        <v>194</v>
      </c>
      <c r="G35" s="794"/>
      <c r="H35" s="939"/>
      <c r="I35" s="955"/>
      <c r="J35" s="955"/>
    </row>
    <row r="36" spans="1:10" ht="15" hidden="1">
      <c r="A36" s="830" t="s">
        <v>107</v>
      </c>
      <c r="B36" s="794" t="s">
        <v>5</v>
      </c>
      <c r="C36" s="794" t="s">
        <v>6</v>
      </c>
      <c r="D36" s="1019" t="s">
        <v>57</v>
      </c>
      <c r="E36" s="837" t="s">
        <v>911</v>
      </c>
      <c r="F36" s="838" t="s">
        <v>912</v>
      </c>
      <c r="G36" s="794"/>
      <c r="H36" s="939"/>
      <c r="I36" s="955"/>
      <c r="J36" s="955"/>
    </row>
    <row r="37" spans="1:10" ht="12" customHeight="1" hidden="1">
      <c r="A37" s="830" t="s">
        <v>16</v>
      </c>
      <c r="B37" s="794" t="s">
        <v>5</v>
      </c>
      <c r="C37" s="794" t="s">
        <v>6</v>
      </c>
      <c r="D37" s="1019" t="s">
        <v>57</v>
      </c>
      <c r="E37" s="837" t="s">
        <v>911</v>
      </c>
      <c r="F37" s="838" t="s">
        <v>912</v>
      </c>
      <c r="G37" s="794" t="s">
        <v>17</v>
      </c>
      <c r="H37" s="939"/>
      <c r="I37" s="955"/>
      <c r="J37" s="955"/>
    </row>
    <row r="38" spans="1:10" ht="15">
      <c r="A38" s="816" t="s">
        <v>27</v>
      </c>
      <c r="B38" s="792" t="s">
        <v>5</v>
      </c>
      <c r="C38" s="792" t="s">
        <v>6</v>
      </c>
      <c r="D38" s="1021" t="s">
        <v>28</v>
      </c>
      <c r="E38" s="1124"/>
      <c r="F38" s="1124"/>
      <c r="G38" s="884"/>
      <c r="H38" s="950">
        <f>H39+H49+H55+H63</f>
        <v>1066.366</v>
      </c>
      <c r="I38" s="950">
        <f>I39+I49+I55+I63</f>
        <v>496.278</v>
      </c>
      <c r="J38" s="950">
        <f>J39+J49+J55+J63</f>
        <v>496.278</v>
      </c>
    </row>
    <row r="39" spans="1:10" ht="38.25">
      <c r="A39" s="809" t="s">
        <v>1063</v>
      </c>
      <c r="B39" s="810" t="s">
        <v>5</v>
      </c>
      <c r="C39" s="792" t="s">
        <v>6</v>
      </c>
      <c r="D39" s="1021" t="s">
        <v>28</v>
      </c>
      <c r="E39" s="839" t="s">
        <v>213</v>
      </c>
      <c r="F39" s="840" t="s">
        <v>194</v>
      </c>
      <c r="G39" s="1022"/>
      <c r="H39" s="950">
        <f>H40+H45</f>
        <v>397.8</v>
      </c>
      <c r="I39" s="950">
        <f>I40+I45</f>
        <v>282</v>
      </c>
      <c r="J39" s="950">
        <f>J40+J45</f>
        <v>282</v>
      </c>
    </row>
    <row r="40" spans="1:10" ht="38.25">
      <c r="A40" s="809" t="s">
        <v>1064</v>
      </c>
      <c r="B40" s="810" t="s">
        <v>5</v>
      </c>
      <c r="C40" s="792" t="s">
        <v>6</v>
      </c>
      <c r="D40" s="1021" t="s">
        <v>28</v>
      </c>
      <c r="E40" s="940" t="s">
        <v>214</v>
      </c>
      <c r="F40" s="941" t="s">
        <v>194</v>
      </c>
      <c r="G40" s="883"/>
      <c r="H40" s="939">
        <f aca="true" t="shared" si="2" ref="H40:J41">H41</f>
        <v>397.8</v>
      </c>
      <c r="I40" s="939">
        <f t="shared" si="2"/>
        <v>282</v>
      </c>
      <c r="J40" s="939">
        <f t="shared" si="2"/>
        <v>282</v>
      </c>
    </row>
    <row r="41" spans="1:10" ht="39">
      <c r="A41" s="841" t="s">
        <v>390</v>
      </c>
      <c r="B41" s="793" t="s">
        <v>5</v>
      </c>
      <c r="C41" s="794" t="s">
        <v>6</v>
      </c>
      <c r="D41" s="1019" t="s">
        <v>28</v>
      </c>
      <c r="E41" s="802" t="s">
        <v>307</v>
      </c>
      <c r="F41" s="1031" t="s">
        <v>194</v>
      </c>
      <c r="G41" s="1016"/>
      <c r="H41" s="939">
        <f t="shared" si="2"/>
        <v>397.8</v>
      </c>
      <c r="I41" s="939">
        <f t="shared" si="2"/>
        <v>282</v>
      </c>
      <c r="J41" s="939">
        <f t="shared" si="2"/>
        <v>282</v>
      </c>
    </row>
    <row r="42" spans="1:10" ht="15">
      <c r="A42" s="812" t="s">
        <v>73</v>
      </c>
      <c r="B42" s="793" t="s">
        <v>5</v>
      </c>
      <c r="C42" s="793" t="s">
        <v>6</v>
      </c>
      <c r="D42" s="822" t="s">
        <v>28</v>
      </c>
      <c r="E42" s="837" t="s">
        <v>307</v>
      </c>
      <c r="F42" s="838" t="s">
        <v>308</v>
      </c>
      <c r="G42" s="1016"/>
      <c r="H42" s="939">
        <f>H43+H44</f>
        <v>397.8</v>
      </c>
      <c r="I42" s="939">
        <f>I43+I44</f>
        <v>282</v>
      </c>
      <c r="J42" s="939">
        <f>J43+J44</f>
        <v>282</v>
      </c>
    </row>
    <row r="43" spans="1:10" ht="38.25" hidden="1">
      <c r="A43" s="825" t="s">
        <v>13</v>
      </c>
      <c r="B43" s="793" t="s">
        <v>5</v>
      </c>
      <c r="C43" s="793" t="s">
        <v>6</v>
      </c>
      <c r="D43" s="822" t="s">
        <v>28</v>
      </c>
      <c r="E43" s="1125" t="s">
        <v>880</v>
      </c>
      <c r="F43" s="1126"/>
      <c r="G43" s="842" t="s">
        <v>8</v>
      </c>
      <c r="H43" s="939"/>
      <c r="I43" s="955"/>
      <c r="J43" s="955"/>
    </row>
    <row r="44" spans="1:10" ht="15">
      <c r="A44" s="843" t="s">
        <v>199</v>
      </c>
      <c r="B44" s="794" t="s">
        <v>5</v>
      </c>
      <c r="C44" s="794" t="s">
        <v>6</v>
      </c>
      <c r="D44" s="794" t="s">
        <v>28</v>
      </c>
      <c r="E44" s="837" t="s">
        <v>307</v>
      </c>
      <c r="F44" s="838" t="s">
        <v>308</v>
      </c>
      <c r="G44" s="794" t="s">
        <v>15</v>
      </c>
      <c r="H44" s="939">
        <v>397.8</v>
      </c>
      <c r="I44" s="939">
        <v>282</v>
      </c>
      <c r="J44" s="939">
        <v>282</v>
      </c>
    </row>
    <row r="45" spans="1:10" ht="39" hidden="1">
      <c r="A45" s="844" t="s">
        <v>390</v>
      </c>
      <c r="B45" s="793" t="s">
        <v>5</v>
      </c>
      <c r="C45" s="794" t="s">
        <v>6</v>
      </c>
      <c r="D45" s="1019" t="s">
        <v>28</v>
      </c>
      <c r="E45" s="802" t="s">
        <v>974</v>
      </c>
      <c r="F45" s="1031" t="s">
        <v>194</v>
      </c>
      <c r="G45" s="1016"/>
      <c r="H45" s="939">
        <f>H46</f>
        <v>0</v>
      </c>
      <c r="I45" s="955"/>
      <c r="J45" s="955"/>
    </row>
    <row r="46" spans="1:10" ht="15" hidden="1">
      <c r="A46" s="812" t="s">
        <v>73</v>
      </c>
      <c r="B46" s="793" t="s">
        <v>5</v>
      </c>
      <c r="C46" s="793" t="s">
        <v>6</v>
      </c>
      <c r="D46" s="822" t="s">
        <v>28</v>
      </c>
      <c r="E46" s="837" t="s">
        <v>974</v>
      </c>
      <c r="F46" s="838" t="s">
        <v>308</v>
      </c>
      <c r="G46" s="1016"/>
      <c r="H46" s="939">
        <f>H47+H48</f>
        <v>0</v>
      </c>
      <c r="I46" s="955"/>
      <c r="J46" s="955"/>
    </row>
    <row r="47" spans="1:10" ht="38.25" hidden="1">
      <c r="A47" s="825" t="s">
        <v>13</v>
      </c>
      <c r="B47" s="793" t="s">
        <v>5</v>
      </c>
      <c r="C47" s="793" t="s">
        <v>6</v>
      </c>
      <c r="D47" s="822" t="s">
        <v>28</v>
      </c>
      <c r="E47" s="1125" t="s">
        <v>975</v>
      </c>
      <c r="F47" s="1126"/>
      <c r="G47" s="842" t="s">
        <v>8</v>
      </c>
      <c r="H47" s="939"/>
      <c r="I47" s="955"/>
      <c r="J47" s="955"/>
    </row>
    <row r="48" spans="1:10" ht="12" customHeight="1" hidden="1">
      <c r="A48" s="843" t="s">
        <v>199</v>
      </c>
      <c r="B48" s="794" t="s">
        <v>5</v>
      </c>
      <c r="C48" s="794" t="s">
        <v>6</v>
      </c>
      <c r="D48" s="794" t="s">
        <v>28</v>
      </c>
      <c r="E48" s="837" t="s">
        <v>974</v>
      </c>
      <c r="F48" s="838" t="s">
        <v>308</v>
      </c>
      <c r="G48" s="794" t="s">
        <v>15</v>
      </c>
      <c r="H48" s="939"/>
      <c r="I48" s="955"/>
      <c r="J48" s="955"/>
    </row>
    <row r="49" spans="1:10" ht="15">
      <c r="A49" s="845" t="s">
        <v>95</v>
      </c>
      <c r="B49" s="810" t="s">
        <v>5</v>
      </c>
      <c r="C49" s="833" t="s">
        <v>6</v>
      </c>
      <c r="D49" s="846">
        <v>13</v>
      </c>
      <c r="E49" s="847" t="s">
        <v>207</v>
      </c>
      <c r="F49" s="848" t="s">
        <v>194</v>
      </c>
      <c r="G49" s="849"/>
      <c r="H49" s="950">
        <f aca="true" t="shared" si="3" ref="H49:J50">H50</f>
        <v>620.942</v>
      </c>
      <c r="I49" s="950">
        <f t="shared" si="3"/>
        <v>171.654</v>
      </c>
      <c r="J49" s="950">
        <f t="shared" si="3"/>
        <v>171.654</v>
      </c>
    </row>
    <row r="50" spans="1:10" ht="15">
      <c r="A50" s="825" t="s">
        <v>96</v>
      </c>
      <c r="B50" s="793" t="s">
        <v>5</v>
      </c>
      <c r="C50" s="850" t="s">
        <v>6</v>
      </c>
      <c r="D50" s="851">
        <v>13</v>
      </c>
      <c r="E50" s="802" t="s">
        <v>208</v>
      </c>
      <c r="F50" s="1031" t="s">
        <v>194</v>
      </c>
      <c r="G50" s="852"/>
      <c r="H50" s="939">
        <f t="shared" si="3"/>
        <v>620.942</v>
      </c>
      <c r="I50" s="939">
        <f t="shared" si="3"/>
        <v>171.654</v>
      </c>
      <c r="J50" s="939">
        <f t="shared" si="3"/>
        <v>171.654</v>
      </c>
    </row>
    <row r="51" spans="1:10" ht="15">
      <c r="A51" s="830" t="s">
        <v>97</v>
      </c>
      <c r="B51" s="793" t="s">
        <v>5</v>
      </c>
      <c r="C51" s="853" t="s">
        <v>6</v>
      </c>
      <c r="D51" s="851">
        <v>13</v>
      </c>
      <c r="E51" s="802" t="s">
        <v>208</v>
      </c>
      <c r="F51" s="1031" t="s">
        <v>209</v>
      </c>
      <c r="G51" s="852"/>
      <c r="H51" s="939">
        <f>H52+H53+H54</f>
        <v>620.942</v>
      </c>
      <c r="I51" s="939">
        <f>I52+I53</f>
        <v>171.654</v>
      </c>
      <c r="J51" s="939">
        <f>J52+J53</f>
        <v>171.654</v>
      </c>
    </row>
    <row r="52" spans="1:10" ht="15">
      <c r="A52" s="829" t="s">
        <v>199</v>
      </c>
      <c r="B52" s="794" t="s">
        <v>5</v>
      </c>
      <c r="C52" s="854" t="s">
        <v>6</v>
      </c>
      <c r="D52" s="855">
        <v>13</v>
      </c>
      <c r="E52" s="797" t="s">
        <v>208</v>
      </c>
      <c r="F52" s="798" t="s">
        <v>209</v>
      </c>
      <c r="G52" s="856" t="s">
        <v>15</v>
      </c>
      <c r="H52" s="939">
        <v>197.592</v>
      </c>
      <c r="I52" s="955">
        <v>62.154</v>
      </c>
      <c r="J52" s="955">
        <v>62.154</v>
      </c>
    </row>
    <row r="53" spans="1:10" ht="15">
      <c r="A53" s="830" t="s">
        <v>16</v>
      </c>
      <c r="B53" s="794" t="s">
        <v>5</v>
      </c>
      <c r="C53" s="857" t="s">
        <v>6</v>
      </c>
      <c r="D53" s="858">
        <v>13</v>
      </c>
      <c r="E53" s="1127" t="s">
        <v>1073</v>
      </c>
      <c r="F53" s="1128"/>
      <c r="G53" s="859" t="s">
        <v>17</v>
      </c>
      <c r="H53" s="939">
        <v>121.15</v>
      </c>
      <c r="I53" s="955">
        <v>109.5</v>
      </c>
      <c r="J53" s="955">
        <v>109.5</v>
      </c>
    </row>
    <row r="54" spans="1:10" ht="15" customHeight="1">
      <c r="A54" s="974" t="s">
        <v>1074</v>
      </c>
      <c r="B54" s="969" t="s">
        <v>5</v>
      </c>
      <c r="C54" s="969" t="s">
        <v>6</v>
      </c>
      <c r="D54" s="970" t="s">
        <v>28</v>
      </c>
      <c r="E54" s="1129" t="s">
        <v>1072</v>
      </c>
      <c r="F54" s="1130"/>
      <c r="G54" s="1015" t="s">
        <v>1075</v>
      </c>
      <c r="H54" s="956">
        <v>302.2</v>
      </c>
      <c r="I54" s="955">
        <v>0</v>
      </c>
      <c r="J54" s="955">
        <v>0</v>
      </c>
    </row>
    <row r="55" spans="1:10" ht="15">
      <c r="A55" s="1023" t="s">
        <v>98</v>
      </c>
      <c r="B55" s="810" t="s">
        <v>5</v>
      </c>
      <c r="C55" s="860" t="s">
        <v>6</v>
      </c>
      <c r="D55" s="860" t="s">
        <v>28</v>
      </c>
      <c r="E55" s="819" t="s">
        <v>204</v>
      </c>
      <c r="F55" s="840" t="s">
        <v>194</v>
      </c>
      <c r="G55" s="861"/>
      <c r="H55" s="950">
        <f>H56+H59</f>
        <v>25</v>
      </c>
      <c r="I55" s="950">
        <f>I56+I59</f>
        <v>20</v>
      </c>
      <c r="J55" s="950">
        <f>J56+J59</f>
        <v>20</v>
      </c>
    </row>
    <row r="56" spans="1:10" ht="15">
      <c r="A56" s="825" t="s">
        <v>100</v>
      </c>
      <c r="B56" s="793" t="s">
        <v>5</v>
      </c>
      <c r="C56" s="794" t="s">
        <v>6</v>
      </c>
      <c r="D56" s="794" t="s">
        <v>28</v>
      </c>
      <c r="E56" s="837" t="s">
        <v>211</v>
      </c>
      <c r="F56" s="1031" t="s">
        <v>194</v>
      </c>
      <c r="G56" s="862"/>
      <c r="H56" s="939">
        <f aca="true" t="shared" si="4" ref="H56:J57">H57</f>
        <v>25</v>
      </c>
      <c r="I56" s="939">
        <f t="shared" si="4"/>
        <v>20</v>
      </c>
      <c r="J56" s="939">
        <f t="shared" si="4"/>
        <v>20</v>
      </c>
    </row>
    <row r="57" spans="1:10" ht="15">
      <c r="A57" s="830" t="s">
        <v>137</v>
      </c>
      <c r="B57" s="793" t="s">
        <v>5</v>
      </c>
      <c r="C57" s="794" t="s">
        <v>6</v>
      </c>
      <c r="D57" s="794">
        <v>13</v>
      </c>
      <c r="E57" s="795" t="s">
        <v>211</v>
      </c>
      <c r="F57" s="796" t="s">
        <v>212</v>
      </c>
      <c r="G57" s="794"/>
      <c r="H57" s="939">
        <f t="shared" si="4"/>
        <v>25</v>
      </c>
      <c r="I57" s="939">
        <f t="shared" si="4"/>
        <v>20</v>
      </c>
      <c r="J57" s="939">
        <f t="shared" si="4"/>
        <v>20</v>
      </c>
    </row>
    <row r="58" spans="1:10" ht="15">
      <c r="A58" s="829" t="s">
        <v>199</v>
      </c>
      <c r="B58" s="794" t="s">
        <v>5</v>
      </c>
      <c r="C58" s="794" t="s">
        <v>6</v>
      </c>
      <c r="D58" s="794">
        <v>13</v>
      </c>
      <c r="E58" s="797" t="s">
        <v>211</v>
      </c>
      <c r="F58" s="798" t="s">
        <v>212</v>
      </c>
      <c r="G58" s="794" t="s">
        <v>15</v>
      </c>
      <c r="H58" s="939">
        <v>25</v>
      </c>
      <c r="I58" s="955">
        <v>20</v>
      </c>
      <c r="J58" s="955">
        <v>20</v>
      </c>
    </row>
    <row r="59" spans="1:10" ht="15" hidden="1">
      <c r="A59" s="844" t="s">
        <v>64</v>
      </c>
      <c r="B59" s="799" t="s">
        <v>5</v>
      </c>
      <c r="C59" s="799" t="s">
        <v>6</v>
      </c>
      <c r="D59" s="800" t="s">
        <v>28</v>
      </c>
      <c r="E59" s="797" t="s">
        <v>211</v>
      </c>
      <c r="F59" s="798" t="s">
        <v>253</v>
      </c>
      <c r="G59" s="801"/>
      <c r="H59" s="939">
        <f>H60+H61+H62</f>
        <v>0</v>
      </c>
      <c r="I59" s="955"/>
      <c r="J59" s="955"/>
    </row>
    <row r="60" spans="1:10" ht="38.25" hidden="1">
      <c r="A60" s="825" t="s">
        <v>13</v>
      </c>
      <c r="B60" s="794" t="s">
        <v>5</v>
      </c>
      <c r="C60" s="794" t="s">
        <v>6</v>
      </c>
      <c r="D60" s="1019" t="s">
        <v>28</v>
      </c>
      <c r="E60" s="802" t="s">
        <v>211</v>
      </c>
      <c r="F60" s="1031" t="s">
        <v>253</v>
      </c>
      <c r="G60" s="1020" t="s">
        <v>8</v>
      </c>
      <c r="H60" s="939"/>
      <c r="I60" s="955"/>
      <c r="J60" s="955"/>
    </row>
    <row r="61" spans="1:10" ht="15" hidden="1">
      <c r="A61" s="863" t="s">
        <v>199</v>
      </c>
      <c r="B61" s="803" t="s">
        <v>5</v>
      </c>
      <c r="C61" s="803" t="s">
        <v>6</v>
      </c>
      <c r="D61" s="804" t="s">
        <v>28</v>
      </c>
      <c r="E61" s="805" t="s">
        <v>393</v>
      </c>
      <c r="F61" s="806" t="s">
        <v>253</v>
      </c>
      <c r="G61" s="807" t="s">
        <v>15</v>
      </c>
      <c r="H61" s="939"/>
      <c r="I61" s="955"/>
      <c r="J61" s="955"/>
    </row>
    <row r="62" spans="1:10" ht="15" hidden="1">
      <c r="A62" s="830" t="s">
        <v>16</v>
      </c>
      <c r="B62" s="803" t="s">
        <v>5</v>
      </c>
      <c r="C62" s="803" t="s">
        <v>6</v>
      </c>
      <c r="D62" s="804" t="s">
        <v>28</v>
      </c>
      <c r="E62" s="802" t="s">
        <v>211</v>
      </c>
      <c r="F62" s="808" t="s">
        <v>253</v>
      </c>
      <c r="G62" s="807" t="s">
        <v>17</v>
      </c>
      <c r="H62" s="939"/>
      <c r="I62" s="955"/>
      <c r="J62" s="955"/>
    </row>
    <row r="63" spans="1:10" ht="15">
      <c r="A63" s="817" t="s">
        <v>89</v>
      </c>
      <c r="B63" s="794" t="s">
        <v>5</v>
      </c>
      <c r="C63" s="794" t="s">
        <v>6</v>
      </c>
      <c r="D63" s="1019" t="s">
        <v>28</v>
      </c>
      <c r="E63" s="864" t="s">
        <v>198</v>
      </c>
      <c r="F63" s="836" t="s">
        <v>194</v>
      </c>
      <c r="G63" s="1016"/>
      <c r="H63" s="939">
        <f>H64+H66</f>
        <v>22.624</v>
      </c>
      <c r="I63" s="939">
        <f>I64+I66</f>
        <v>22.624</v>
      </c>
      <c r="J63" s="939">
        <f>J64+J66</f>
        <v>22.624</v>
      </c>
    </row>
    <row r="64" spans="1:10" ht="26.25" hidden="1">
      <c r="A64" s="844" t="s">
        <v>201</v>
      </c>
      <c r="B64" s="954" t="s">
        <v>5</v>
      </c>
      <c r="C64" s="954" t="s">
        <v>6</v>
      </c>
      <c r="D64" s="954" t="s">
        <v>28</v>
      </c>
      <c r="E64" s="797" t="s">
        <v>198</v>
      </c>
      <c r="F64" s="798" t="s">
        <v>200</v>
      </c>
      <c r="G64" s="954"/>
      <c r="H64" s="956">
        <f>H65</f>
        <v>0</v>
      </c>
      <c r="I64" s="956">
        <f>I65</f>
        <v>0</v>
      </c>
      <c r="J64" s="956">
        <f>J65</f>
        <v>0</v>
      </c>
    </row>
    <row r="65" spans="1:10" ht="38.25" hidden="1">
      <c r="A65" s="825" t="s">
        <v>13</v>
      </c>
      <c r="B65" s="954" t="s">
        <v>5</v>
      </c>
      <c r="C65" s="954" t="s">
        <v>6</v>
      </c>
      <c r="D65" s="954" t="s">
        <v>28</v>
      </c>
      <c r="E65" s="797" t="s">
        <v>198</v>
      </c>
      <c r="F65" s="798" t="s">
        <v>200</v>
      </c>
      <c r="G65" s="954" t="s">
        <v>8</v>
      </c>
      <c r="H65" s="956"/>
      <c r="I65" s="956">
        <v>0</v>
      </c>
      <c r="J65" s="956">
        <v>0</v>
      </c>
    </row>
    <row r="66" spans="1:10" ht="26.25">
      <c r="A66" s="968" t="s">
        <v>1029</v>
      </c>
      <c r="B66" s="969" t="s">
        <v>5</v>
      </c>
      <c r="C66" s="969" t="s">
        <v>6</v>
      </c>
      <c r="D66" s="970" t="s">
        <v>28</v>
      </c>
      <c r="E66" s="971" t="s">
        <v>198</v>
      </c>
      <c r="F66" s="972" t="s">
        <v>1030</v>
      </c>
      <c r="G66" s="969"/>
      <c r="H66" s="956">
        <f>H67</f>
        <v>22.624</v>
      </c>
      <c r="I66" s="956">
        <f>I67</f>
        <v>22.624</v>
      </c>
      <c r="J66" s="956">
        <f>J67</f>
        <v>22.624</v>
      </c>
    </row>
    <row r="67" spans="1:10" ht="15">
      <c r="A67" s="973" t="s">
        <v>19</v>
      </c>
      <c r="B67" s="969" t="s">
        <v>5</v>
      </c>
      <c r="C67" s="969" t="s">
        <v>6</v>
      </c>
      <c r="D67" s="970" t="s">
        <v>28</v>
      </c>
      <c r="E67" s="971" t="s">
        <v>198</v>
      </c>
      <c r="F67" s="972" t="s">
        <v>1030</v>
      </c>
      <c r="G67" s="1015" t="s">
        <v>20</v>
      </c>
      <c r="H67" s="956">
        <v>22.624</v>
      </c>
      <c r="I67" s="955">
        <v>22.624</v>
      </c>
      <c r="J67" s="955">
        <v>22.624</v>
      </c>
    </row>
    <row r="68" spans="1:10" ht="15">
      <c r="A68" s="809" t="s">
        <v>30</v>
      </c>
      <c r="B68" s="865" t="s">
        <v>5</v>
      </c>
      <c r="C68" s="792" t="s">
        <v>7</v>
      </c>
      <c r="D68" s="1021"/>
      <c r="E68" s="1025"/>
      <c r="F68" s="1026"/>
      <c r="G68" s="954"/>
      <c r="H68" s="957">
        <f aca="true" t="shared" si="5" ref="H68:J71">H69</f>
        <v>89.267</v>
      </c>
      <c r="I68" s="957">
        <f t="shared" si="5"/>
        <v>90.188</v>
      </c>
      <c r="J68" s="957">
        <f t="shared" si="5"/>
        <v>93.746</v>
      </c>
    </row>
    <row r="69" spans="1:10" ht="15">
      <c r="A69" s="809" t="s">
        <v>31</v>
      </c>
      <c r="B69" s="792" t="s">
        <v>5</v>
      </c>
      <c r="C69" s="792" t="s">
        <v>7</v>
      </c>
      <c r="D69" s="792" t="s">
        <v>32</v>
      </c>
      <c r="E69" s="866"/>
      <c r="F69" s="867"/>
      <c r="G69" s="954"/>
      <c r="H69" s="956">
        <f t="shared" si="5"/>
        <v>89.267</v>
      </c>
      <c r="I69" s="956">
        <f t="shared" si="5"/>
        <v>90.188</v>
      </c>
      <c r="J69" s="956">
        <f t="shared" si="5"/>
        <v>93.746</v>
      </c>
    </row>
    <row r="70" spans="1:10" ht="15">
      <c r="A70" s="1023" t="s">
        <v>98</v>
      </c>
      <c r="B70" s="810" t="s">
        <v>5</v>
      </c>
      <c r="C70" s="860" t="s">
        <v>7</v>
      </c>
      <c r="D70" s="860" t="s">
        <v>32</v>
      </c>
      <c r="E70" s="819" t="s">
        <v>204</v>
      </c>
      <c r="F70" s="840" t="s">
        <v>194</v>
      </c>
      <c r="G70" s="954"/>
      <c r="H70" s="956">
        <f t="shared" si="5"/>
        <v>89.267</v>
      </c>
      <c r="I70" s="956">
        <f t="shared" si="5"/>
        <v>90.188</v>
      </c>
      <c r="J70" s="956">
        <f t="shared" si="5"/>
        <v>93.746</v>
      </c>
    </row>
    <row r="71" spans="1:10" ht="15">
      <c r="A71" s="825" t="s">
        <v>100</v>
      </c>
      <c r="B71" s="793" t="s">
        <v>5</v>
      </c>
      <c r="C71" s="794" t="s">
        <v>7</v>
      </c>
      <c r="D71" s="794" t="s">
        <v>32</v>
      </c>
      <c r="E71" s="837" t="s">
        <v>211</v>
      </c>
      <c r="F71" s="1031" t="s">
        <v>194</v>
      </c>
      <c r="G71" s="862"/>
      <c r="H71" s="956">
        <f t="shared" si="5"/>
        <v>89.267</v>
      </c>
      <c r="I71" s="956">
        <f t="shared" si="5"/>
        <v>90.188</v>
      </c>
      <c r="J71" s="956">
        <f t="shared" si="5"/>
        <v>93.746</v>
      </c>
    </row>
    <row r="72" spans="1:10" ht="25.5">
      <c r="A72" s="825" t="s">
        <v>101</v>
      </c>
      <c r="B72" s="793" t="s">
        <v>5</v>
      </c>
      <c r="C72" s="794" t="s">
        <v>7</v>
      </c>
      <c r="D72" s="794" t="s">
        <v>32</v>
      </c>
      <c r="E72" s="837" t="s">
        <v>211</v>
      </c>
      <c r="F72" s="1031" t="s">
        <v>215</v>
      </c>
      <c r="G72" s="794"/>
      <c r="H72" s="956">
        <f>H73+H74</f>
        <v>89.267</v>
      </c>
      <c r="I72" s="956">
        <f>I73+I74</f>
        <v>90.188</v>
      </c>
      <c r="J72" s="956">
        <f>J73+J74</f>
        <v>93.746</v>
      </c>
    </row>
    <row r="73" spans="1:10" ht="38.25">
      <c r="A73" s="825" t="s">
        <v>13</v>
      </c>
      <c r="B73" s="794" t="s">
        <v>5</v>
      </c>
      <c r="C73" s="794" t="s">
        <v>7</v>
      </c>
      <c r="D73" s="794" t="s">
        <v>32</v>
      </c>
      <c r="E73" s="837" t="s">
        <v>211</v>
      </c>
      <c r="F73" s="1031" t="s">
        <v>215</v>
      </c>
      <c r="G73" s="794" t="s">
        <v>8</v>
      </c>
      <c r="H73" s="956">
        <v>87.267</v>
      </c>
      <c r="I73" s="956">
        <v>88.188</v>
      </c>
      <c r="J73" s="956">
        <v>91.746</v>
      </c>
    </row>
    <row r="74" spans="1:10" ht="15">
      <c r="A74" s="829" t="s">
        <v>199</v>
      </c>
      <c r="B74" s="794" t="s">
        <v>5</v>
      </c>
      <c r="C74" s="794" t="s">
        <v>7</v>
      </c>
      <c r="D74" s="794" t="s">
        <v>32</v>
      </c>
      <c r="E74" s="837" t="s">
        <v>211</v>
      </c>
      <c r="F74" s="1031" t="s">
        <v>215</v>
      </c>
      <c r="G74" s="794" t="s">
        <v>15</v>
      </c>
      <c r="H74" s="956">
        <v>2</v>
      </c>
      <c r="I74" s="955">
        <v>2</v>
      </c>
      <c r="J74" s="955">
        <v>2</v>
      </c>
    </row>
    <row r="75" spans="1:10" ht="15">
      <c r="A75" s="809" t="s">
        <v>33</v>
      </c>
      <c r="B75" s="865" t="s">
        <v>5</v>
      </c>
      <c r="C75" s="868" t="s">
        <v>32</v>
      </c>
      <c r="D75" s="868"/>
      <c r="E75" s="1025"/>
      <c r="F75" s="1026"/>
      <c r="G75" s="868"/>
      <c r="H75" s="957">
        <f>H76+H85+H94</f>
        <v>10</v>
      </c>
      <c r="I75" s="957">
        <f>I76+I85+I94</f>
        <v>1</v>
      </c>
      <c r="J75" s="957">
        <f>J76+J85+J94</f>
        <v>1</v>
      </c>
    </row>
    <row r="76" spans="1:10" ht="26.25" hidden="1">
      <c r="A76" s="869" t="s">
        <v>877</v>
      </c>
      <c r="B76" s="792" t="s">
        <v>5</v>
      </c>
      <c r="C76" s="868" t="s">
        <v>32</v>
      </c>
      <c r="D76" s="868" t="s">
        <v>140</v>
      </c>
      <c r="E76" s="866"/>
      <c r="F76" s="867"/>
      <c r="G76" s="792"/>
      <c r="H76" s="939">
        <f>H77+H82</f>
        <v>0</v>
      </c>
      <c r="I76" s="955"/>
      <c r="J76" s="955"/>
    </row>
    <row r="77" spans="1:16" ht="38.25" hidden="1">
      <c r="A77" s="809" t="s">
        <v>128</v>
      </c>
      <c r="B77" s="810" t="s">
        <v>5</v>
      </c>
      <c r="C77" s="792" t="s">
        <v>32</v>
      </c>
      <c r="D77" s="792" t="s">
        <v>140</v>
      </c>
      <c r="E77" s="819" t="s">
        <v>216</v>
      </c>
      <c r="F77" s="840" t="s">
        <v>194</v>
      </c>
      <c r="G77" s="792"/>
      <c r="H77" s="939">
        <f>H78</f>
        <v>0</v>
      </c>
      <c r="I77" s="955"/>
      <c r="J77" s="955"/>
      <c r="K77" s="747"/>
      <c r="L77" s="747"/>
      <c r="M77" s="747"/>
      <c r="N77" s="1131"/>
      <c r="O77" s="1131"/>
      <c r="P77" s="748"/>
    </row>
    <row r="78" spans="1:16" ht="63.75" hidden="1">
      <c r="A78" s="891" t="s">
        <v>169</v>
      </c>
      <c r="B78" s="792" t="s">
        <v>5</v>
      </c>
      <c r="C78" s="868" t="s">
        <v>32</v>
      </c>
      <c r="D78" s="868" t="s">
        <v>876</v>
      </c>
      <c r="E78" s="1132" t="s">
        <v>221</v>
      </c>
      <c r="F78" s="1133"/>
      <c r="G78" s="871"/>
      <c r="H78" s="950">
        <f>H79</f>
        <v>0</v>
      </c>
      <c r="I78" s="955"/>
      <c r="J78" s="955"/>
      <c r="K78" s="747"/>
      <c r="L78" s="747"/>
      <c r="M78" s="747"/>
      <c r="N78" s="1131"/>
      <c r="O78" s="1131"/>
      <c r="P78" s="748"/>
    </row>
    <row r="79" spans="1:16" ht="38.25" hidden="1">
      <c r="A79" s="870" t="s">
        <v>218</v>
      </c>
      <c r="B79" s="794" t="s">
        <v>5</v>
      </c>
      <c r="C79" s="811" t="s">
        <v>32</v>
      </c>
      <c r="D79" s="811" t="s">
        <v>876</v>
      </c>
      <c r="E79" s="1019" t="s">
        <v>844</v>
      </c>
      <c r="F79" s="1020" t="s">
        <v>194</v>
      </c>
      <c r="G79" s="871"/>
      <c r="H79" s="939">
        <f>H80</f>
        <v>0</v>
      </c>
      <c r="I79" s="955"/>
      <c r="J79" s="955"/>
      <c r="K79" s="747"/>
      <c r="L79" s="747"/>
      <c r="M79" s="747"/>
      <c r="N79" s="1131"/>
      <c r="O79" s="1131"/>
      <c r="P79" s="748"/>
    </row>
    <row r="80" spans="1:16" ht="26.25" hidden="1">
      <c r="A80" s="863" t="s">
        <v>166</v>
      </c>
      <c r="B80" s="794" t="s">
        <v>5</v>
      </c>
      <c r="C80" s="811" t="s">
        <v>32</v>
      </c>
      <c r="D80" s="811" t="s">
        <v>876</v>
      </c>
      <c r="E80" s="1134" t="s">
        <v>845</v>
      </c>
      <c r="F80" s="1135"/>
      <c r="G80" s="871"/>
      <c r="H80" s="939">
        <f>H81</f>
        <v>0</v>
      </c>
      <c r="I80" s="955"/>
      <c r="J80" s="955"/>
      <c r="K80" s="747"/>
      <c r="L80" s="747"/>
      <c r="M80" s="747"/>
      <c r="N80" s="1131"/>
      <c r="O80" s="1131"/>
      <c r="P80" s="748"/>
    </row>
    <row r="81" spans="1:10" ht="15" customHeight="1" hidden="1">
      <c r="A81" s="829" t="s">
        <v>199</v>
      </c>
      <c r="B81" s="794" t="s">
        <v>5</v>
      </c>
      <c r="C81" s="811" t="s">
        <v>32</v>
      </c>
      <c r="D81" s="811" t="s">
        <v>876</v>
      </c>
      <c r="E81" s="1125" t="s">
        <v>845</v>
      </c>
      <c r="F81" s="1126"/>
      <c r="G81" s="794" t="s">
        <v>15</v>
      </c>
      <c r="H81" s="939"/>
      <c r="I81" s="955"/>
      <c r="J81" s="955"/>
    </row>
    <row r="82" spans="1:10" ht="38.25" customHeight="1" hidden="1">
      <c r="A82" s="870" t="s">
        <v>218</v>
      </c>
      <c r="B82" s="794" t="s">
        <v>5</v>
      </c>
      <c r="C82" s="811" t="s">
        <v>32</v>
      </c>
      <c r="D82" s="811" t="s">
        <v>876</v>
      </c>
      <c r="E82" s="1019" t="s">
        <v>976</v>
      </c>
      <c r="F82" s="1020" t="s">
        <v>194</v>
      </c>
      <c r="G82" s="871"/>
      <c r="H82" s="939">
        <f>H83</f>
        <v>0</v>
      </c>
      <c r="I82" s="955"/>
      <c r="J82" s="955"/>
    </row>
    <row r="83" spans="1:10" ht="15" customHeight="1" hidden="1">
      <c r="A83" s="863" t="s">
        <v>166</v>
      </c>
      <c r="B83" s="794" t="s">
        <v>5</v>
      </c>
      <c r="C83" s="811" t="s">
        <v>32</v>
      </c>
      <c r="D83" s="811" t="s">
        <v>876</v>
      </c>
      <c r="E83" s="1134" t="s">
        <v>977</v>
      </c>
      <c r="F83" s="1135"/>
      <c r="G83" s="871"/>
      <c r="H83" s="939">
        <f>H84</f>
        <v>0</v>
      </c>
      <c r="I83" s="955"/>
      <c r="J83" s="955"/>
    </row>
    <row r="84" spans="1:10" ht="15" customHeight="1" hidden="1">
      <c r="A84" s="872" t="s">
        <v>199</v>
      </c>
      <c r="B84" s="794" t="s">
        <v>5</v>
      </c>
      <c r="C84" s="811" t="s">
        <v>32</v>
      </c>
      <c r="D84" s="811" t="s">
        <v>876</v>
      </c>
      <c r="E84" s="1125" t="s">
        <v>977</v>
      </c>
      <c r="F84" s="1126"/>
      <c r="G84" s="794" t="s">
        <v>15</v>
      </c>
      <c r="H84" s="939"/>
      <c r="I84" s="955"/>
      <c r="J84" s="955"/>
    </row>
    <row r="85" spans="1:10" ht="26.25">
      <c r="A85" s="869" t="s">
        <v>1082</v>
      </c>
      <c r="B85" s="792" t="s">
        <v>5</v>
      </c>
      <c r="C85" s="868" t="s">
        <v>32</v>
      </c>
      <c r="D85" s="868" t="s">
        <v>53</v>
      </c>
      <c r="E85" s="1025"/>
      <c r="F85" s="1026"/>
      <c r="G85" s="792"/>
      <c r="H85" s="950">
        <f>H86+H91</f>
        <v>10</v>
      </c>
      <c r="I85" s="950">
        <f>I86+I91</f>
        <v>1</v>
      </c>
      <c r="J85" s="950">
        <f>J86+J91</f>
        <v>1</v>
      </c>
    </row>
    <row r="86" spans="1:10" ht="38.25">
      <c r="A86" s="809" t="s">
        <v>1021</v>
      </c>
      <c r="B86" s="810" t="s">
        <v>5</v>
      </c>
      <c r="C86" s="792" t="s">
        <v>32</v>
      </c>
      <c r="D86" s="792" t="s">
        <v>53</v>
      </c>
      <c r="E86" s="819" t="s">
        <v>216</v>
      </c>
      <c r="F86" s="840" t="s">
        <v>194</v>
      </c>
      <c r="G86" s="792"/>
      <c r="H86" s="950">
        <f aca="true" t="shared" si="6" ref="H86:J89">H87</f>
        <v>10</v>
      </c>
      <c r="I86" s="950">
        <f t="shared" si="6"/>
        <v>1</v>
      </c>
      <c r="J86" s="950">
        <f t="shared" si="6"/>
        <v>1</v>
      </c>
    </row>
    <row r="87" spans="1:10" ht="73.5" customHeight="1">
      <c r="A87" s="942" t="s">
        <v>1022</v>
      </c>
      <c r="B87" s="810" t="s">
        <v>5</v>
      </c>
      <c r="C87" s="792" t="s">
        <v>32</v>
      </c>
      <c r="D87" s="792" t="s">
        <v>53</v>
      </c>
      <c r="E87" s="819" t="s">
        <v>217</v>
      </c>
      <c r="F87" s="840" t="s">
        <v>194</v>
      </c>
      <c r="G87" s="792"/>
      <c r="H87" s="950">
        <f t="shared" si="6"/>
        <v>10</v>
      </c>
      <c r="I87" s="950">
        <f t="shared" si="6"/>
        <v>1</v>
      </c>
      <c r="J87" s="950">
        <f t="shared" si="6"/>
        <v>1</v>
      </c>
    </row>
    <row r="88" spans="1:10" ht="15">
      <c r="A88" s="870" t="s">
        <v>391</v>
      </c>
      <c r="B88" s="793" t="s">
        <v>5</v>
      </c>
      <c r="C88" s="794" t="s">
        <v>32</v>
      </c>
      <c r="D88" s="794" t="s">
        <v>53</v>
      </c>
      <c r="E88" s="837" t="s">
        <v>219</v>
      </c>
      <c r="F88" s="1031" t="s">
        <v>194</v>
      </c>
      <c r="G88" s="794"/>
      <c r="H88" s="939">
        <f t="shared" si="6"/>
        <v>10</v>
      </c>
      <c r="I88" s="939">
        <f t="shared" si="6"/>
        <v>1</v>
      </c>
      <c r="J88" s="939">
        <f t="shared" si="6"/>
        <v>1</v>
      </c>
    </row>
    <row r="89" spans="1:10" ht="26.25">
      <c r="A89" s="844" t="s">
        <v>263</v>
      </c>
      <c r="B89" s="793" t="s">
        <v>5</v>
      </c>
      <c r="C89" s="811" t="s">
        <v>32</v>
      </c>
      <c r="D89" s="811" t="s">
        <v>53</v>
      </c>
      <c r="E89" s="837" t="s">
        <v>219</v>
      </c>
      <c r="F89" s="1031" t="s">
        <v>220</v>
      </c>
      <c r="G89" s="794"/>
      <c r="H89" s="939">
        <f t="shared" si="6"/>
        <v>10</v>
      </c>
      <c r="I89" s="939">
        <f t="shared" si="6"/>
        <v>1</v>
      </c>
      <c r="J89" s="939">
        <f t="shared" si="6"/>
        <v>1</v>
      </c>
    </row>
    <row r="90" spans="1:10" ht="15">
      <c r="A90" s="829" t="s">
        <v>199</v>
      </c>
      <c r="B90" s="794" t="s">
        <v>5</v>
      </c>
      <c r="C90" s="811" t="s">
        <v>32</v>
      </c>
      <c r="D90" s="811" t="s">
        <v>53</v>
      </c>
      <c r="E90" s="837" t="s">
        <v>219</v>
      </c>
      <c r="F90" s="1031" t="s">
        <v>220</v>
      </c>
      <c r="G90" s="794" t="s">
        <v>15</v>
      </c>
      <c r="H90" s="939">
        <v>10</v>
      </c>
      <c r="I90" s="955">
        <v>1</v>
      </c>
      <c r="J90" s="955">
        <v>1</v>
      </c>
    </row>
    <row r="91" spans="1:10" ht="15" hidden="1">
      <c r="A91" s="870" t="s">
        <v>391</v>
      </c>
      <c r="B91" s="793" t="s">
        <v>5</v>
      </c>
      <c r="C91" s="794" t="s">
        <v>32</v>
      </c>
      <c r="D91" s="794" t="s">
        <v>53</v>
      </c>
      <c r="E91" s="837" t="s">
        <v>978</v>
      </c>
      <c r="F91" s="1031" t="s">
        <v>194</v>
      </c>
      <c r="G91" s="794"/>
      <c r="H91" s="939">
        <f>H92</f>
        <v>0</v>
      </c>
      <c r="I91" s="955"/>
      <c r="J91" s="955"/>
    </row>
    <row r="92" spans="1:10" ht="26.25" hidden="1">
      <c r="A92" s="844" t="s">
        <v>263</v>
      </c>
      <c r="B92" s="793" t="s">
        <v>5</v>
      </c>
      <c r="C92" s="811" t="s">
        <v>32</v>
      </c>
      <c r="D92" s="811" t="s">
        <v>53</v>
      </c>
      <c r="E92" s="837" t="s">
        <v>978</v>
      </c>
      <c r="F92" s="1031" t="s">
        <v>220</v>
      </c>
      <c r="G92" s="794"/>
      <c r="H92" s="939">
        <f>H93</f>
        <v>0</v>
      </c>
      <c r="I92" s="955"/>
      <c r="J92" s="955"/>
    </row>
    <row r="93" spans="1:10" ht="15" hidden="1">
      <c r="A93" s="829" t="s">
        <v>199</v>
      </c>
      <c r="B93" s="794" t="s">
        <v>5</v>
      </c>
      <c r="C93" s="811" t="s">
        <v>32</v>
      </c>
      <c r="D93" s="811" t="s">
        <v>53</v>
      </c>
      <c r="E93" s="837" t="s">
        <v>978</v>
      </c>
      <c r="F93" s="1031" t="s">
        <v>220</v>
      </c>
      <c r="G93" s="794" t="s">
        <v>15</v>
      </c>
      <c r="H93" s="939"/>
      <c r="I93" s="955"/>
      <c r="J93" s="955"/>
    </row>
    <row r="94" spans="1:10" ht="25.5" hidden="1">
      <c r="A94" s="816" t="s">
        <v>34</v>
      </c>
      <c r="B94" s="792" t="s">
        <v>5</v>
      </c>
      <c r="C94" s="792" t="s">
        <v>32</v>
      </c>
      <c r="D94" s="792">
        <v>14</v>
      </c>
      <c r="E94" s="866"/>
      <c r="F94" s="867"/>
      <c r="G94" s="792"/>
      <c r="H94" s="939">
        <f>H95</f>
        <v>0</v>
      </c>
      <c r="I94" s="955"/>
      <c r="J94" s="955"/>
    </row>
    <row r="95" spans="1:10" ht="38.25" hidden="1">
      <c r="A95" s="873" t="s">
        <v>318</v>
      </c>
      <c r="B95" s="810" t="s">
        <v>5</v>
      </c>
      <c r="C95" s="792" t="s">
        <v>32</v>
      </c>
      <c r="D95" s="792">
        <v>14</v>
      </c>
      <c r="E95" s="819" t="s">
        <v>310</v>
      </c>
      <c r="F95" s="840" t="s">
        <v>194</v>
      </c>
      <c r="G95" s="792"/>
      <c r="H95" s="939">
        <f>H96+H100</f>
        <v>0</v>
      </c>
      <c r="I95" s="955"/>
      <c r="J95" s="955"/>
    </row>
    <row r="96" spans="1:10" ht="58.5" customHeight="1" hidden="1">
      <c r="A96" s="943" t="s">
        <v>319</v>
      </c>
      <c r="B96" s="810" t="s">
        <v>5</v>
      </c>
      <c r="C96" s="792" t="s">
        <v>32</v>
      </c>
      <c r="D96" s="792" t="s">
        <v>35</v>
      </c>
      <c r="E96" s="819" t="s">
        <v>311</v>
      </c>
      <c r="F96" s="840" t="s">
        <v>194</v>
      </c>
      <c r="G96" s="792"/>
      <c r="H96" s="950">
        <f>H97</f>
        <v>0</v>
      </c>
      <c r="I96" s="955"/>
      <c r="J96" s="955"/>
    </row>
    <row r="97" spans="1:10" ht="25.5" hidden="1">
      <c r="A97" s="874" t="s">
        <v>312</v>
      </c>
      <c r="B97" s="793" t="s">
        <v>5</v>
      </c>
      <c r="C97" s="794" t="s">
        <v>32</v>
      </c>
      <c r="D97" s="794" t="s">
        <v>35</v>
      </c>
      <c r="E97" s="837" t="s">
        <v>225</v>
      </c>
      <c r="F97" s="1031" t="s">
        <v>194</v>
      </c>
      <c r="G97" s="794"/>
      <c r="H97" s="939">
        <f>H98</f>
        <v>0</v>
      </c>
      <c r="I97" s="955"/>
      <c r="J97" s="955"/>
    </row>
    <row r="98" spans="1:10" ht="25.5" hidden="1">
      <c r="A98" s="825" t="s">
        <v>74</v>
      </c>
      <c r="B98" s="793" t="s">
        <v>5</v>
      </c>
      <c r="C98" s="794" t="s">
        <v>32</v>
      </c>
      <c r="D98" s="794">
        <v>14</v>
      </c>
      <c r="E98" s="837" t="s">
        <v>225</v>
      </c>
      <c r="F98" s="1031" t="s">
        <v>224</v>
      </c>
      <c r="G98" s="794"/>
      <c r="H98" s="939">
        <f>H99</f>
        <v>0</v>
      </c>
      <c r="I98" s="955"/>
      <c r="J98" s="955"/>
    </row>
    <row r="99" spans="1:10" ht="15" hidden="1">
      <c r="A99" s="875" t="s">
        <v>199</v>
      </c>
      <c r="B99" s="794" t="s">
        <v>5</v>
      </c>
      <c r="C99" s="794" t="s">
        <v>32</v>
      </c>
      <c r="D99" s="794">
        <v>14</v>
      </c>
      <c r="E99" s="876" t="s">
        <v>225</v>
      </c>
      <c r="F99" s="798" t="s">
        <v>224</v>
      </c>
      <c r="G99" s="794" t="s">
        <v>15</v>
      </c>
      <c r="H99" s="939"/>
      <c r="I99" s="955"/>
      <c r="J99" s="955"/>
    </row>
    <row r="100" spans="1:10" ht="25.5" hidden="1">
      <c r="A100" s="816" t="s">
        <v>312</v>
      </c>
      <c r="B100" s="793" t="s">
        <v>5</v>
      </c>
      <c r="C100" s="794" t="s">
        <v>32</v>
      </c>
      <c r="D100" s="794" t="s">
        <v>35</v>
      </c>
      <c r="E100" s="837" t="s">
        <v>979</v>
      </c>
      <c r="F100" s="1031" t="s">
        <v>194</v>
      </c>
      <c r="G100" s="794"/>
      <c r="H100" s="939">
        <f>H101</f>
        <v>0</v>
      </c>
      <c r="I100" s="955"/>
      <c r="J100" s="955"/>
    </row>
    <row r="101" spans="1:10" ht="25.5" hidden="1">
      <c r="A101" s="825" t="s">
        <v>74</v>
      </c>
      <c r="B101" s="793" t="s">
        <v>5</v>
      </c>
      <c r="C101" s="794" t="s">
        <v>32</v>
      </c>
      <c r="D101" s="794">
        <v>14</v>
      </c>
      <c r="E101" s="837" t="s">
        <v>979</v>
      </c>
      <c r="F101" s="1031" t="s">
        <v>224</v>
      </c>
      <c r="G101" s="794"/>
      <c r="H101" s="939">
        <f>H102</f>
        <v>0</v>
      </c>
      <c r="I101" s="955"/>
      <c r="J101" s="955"/>
    </row>
    <row r="102" spans="1:10" ht="15" hidden="1">
      <c r="A102" s="875" t="s">
        <v>199</v>
      </c>
      <c r="B102" s="794" t="s">
        <v>5</v>
      </c>
      <c r="C102" s="794" t="s">
        <v>32</v>
      </c>
      <c r="D102" s="794">
        <v>14</v>
      </c>
      <c r="E102" s="876" t="s">
        <v>979</v>
      </c>
      <c r="F102" s="798" t="s">
        <v>224</v>
      </c>
      <c r="G102" s="794" t="s">
        <v>15</v>
      </c>
      <c r="H102" s="939"/>
      <c r="I102" s="955"/>
      <c r="J102" s="955"/>
    </row>
    <row r="103" spans="1:10" ht="15">
      <c r="A103" s="816" t="s">
        <v>36</v>
      </c>
      <c r="B103" s="865" t="s">
        <v>5</v>
      </c>
      <c r="C103" s="792" t="s">
        <v>12</v>
      </c>
      <c r="D103" s="1025"/>
      <c r="E103" s="1025"/>
      <c r="F103" s="1026"/>
      <c r="G103" s="1022"/>
      <c r="H103" s="950">
        <f>H104+H110+H143</f>
        <v>3</v>
      </c>
      <c r="I103" s="950">
        <f>I104+I110+I143</f>
        <v>3</v>
      </c>
      <c r="J103" s="950">
        <f>J104+J110+J143</f>
        <v>3</v>
      </c>
    </row>
    <row r="104" spans="1:10" ht="15" hidden="1">
      <c r="A104" s="816" t="s">
        <v>1013</v>
      </c>
      <c r="B104" s="877" t="s">
        <v>5</v>
      </c>
      <c r="C104" s="792" t="s">
        <v>12</v>
      </c>
      <c r="D104" s="1021" t="s">
        <v>41</v>
      </c>
      <c r="E104" s="1025"/>
      <c r="F104" s="1026"/>
      <c r="G104" s="1022"/>
      <c r="H104" s="950">
        <f>H105</f>
        <v>0</v>
      </c>
      <c r="I104" s="939">
        <f aca="true" t="shared" si="7" ref="I104:J108">I105</f>
        <v>0</v>
      </c>
      <c r="J104" s="939">
        <f t="shared" si="7"/>
        <v>0</v>
      </c>
    </row>
    <row r="105" spans="1:10" ht="38.25" hidden="1">
      <c r="A105" s="809" t="s">
        <v>1035</v>
      </c>
      <c r="B105" s="810" t="s">
        <v>5</v>
      </c>
      <c r="C105" s="792" t="s">
        <v>12</v>
      </c>
      <c r="D105" s="792" t="s">
        <v>41</v>
      </c>
      <c r="E105" s="819" t="s">
        <v>335</v>
      </c>
      <c r="F105" s="840" t="s">
        <v>194</v>
      </c>
      <c r="G105" s="828"/>
      <c r="H105" s="939">
        <f>H106</f>
        <v>0</v>
      </c>
      <c r="I105" s="939">
        <f t="shared" si="7"/>
        <v>0</v>
      </c>
      <c r="J105" s="939">
        <f t="shared" si="7"/>
        <v>0</v>
      </c>
    </row>
    <row r="106" spans="1:10" ht="38.25" hidden="1">
      <c r="A106" s="944" t="s">
        <v>1036</v>
      </c>
      <c r="B106" s="810" t="s">
        <v>5</v>
      </c>
      <c r="C106" s="792" t="s">
        <v>12</v>
      </c>
      <c r="D106" s="792" t="s">
        <v>41</v>
      </c>
      <c r="E106" s="835" t="s">
        <v>349</v>
      </c>
      <c r="F106" s="836" t="s">
        <v>194</v>
      </c>
      <c r="G106" s="828"/>
      <c r="H106" s="939">
        <f>H107</f>
        <v>0</v>
      </c>
      <c r="I106" s="939">
        <f t="shared" si="7"/>
        <v>0</v>
      </c>
      <c r="J106" s="939">
        <f t="shared" si="7"/>
        <v>0</v>
      </c>
    </row>
    <row r="107" spans="1:10" ht="15" hidden="1">
      <c r="A107" s="878" t="s">
        <v>1037</v>
      </c>
      <c r="B107" s="793" t="s">
        <v>5</v>
      </c>
      <c r="C107" s="794" t="s">
        <v>12</v>
      </c>
      <c r="D107" s="1019" t="s">
        <v>41</v>
      </c>
      <c r="E107" s="876" t="s">
        <v>1009</v>
      </c>
      <c r="F107" s="798" t="s">
        <v>194</v>
      </c>
      <c r="G107" s="828"/>
      <c r="H107" s="939">
        <f>H108+H141</f>
        <v>0</v>
      </c>
      <c r="I107" s="939">
        <f>I108+I141</f>
        <v>0</v>
      </c>
      <c r="J107" s="939">
        <f>J108+J141</f>
        <v>0</v>
      </c>
    </row>
    <row r="108" spans="1:10" ht="15" hidden="1">
      <c r="A108" s="879" t="s">
        <v>931</v>
      </c>
      <c r="B108" s="793" t="s">
        <v>5</v>
      </c>
      <c r="C108" s="794" t="s">
        <v>12</v>
      </c>
      <c r="D108" s="1019" t="s">
        <v>41</v>
      </c>
      <c r="E108" s="876" t="s">
        <v>1009</v>
      </c>
      <c r="F108" s="880" t="s">
        <v>1010</v>
      </c>
      <c r="G108" s="828"/>
      <c r="H108" s="939">
        <f>H109</f>
        <v>0</v>
      </c>
      <c r="I108" s="939">
        <f t="shared" si="7"/>
        <v>0</v>
      </c>
      <c r="J108" s="939">
        <f t="shared" si="7"/>
        <v>0</v>
      </c>
    </row>
    <row r="109" spans="1:10" ht="13.5" customHeight="1" hidden="1">
      <c r="A109" s="872" t="s">
        <v>199</v>
      </c>
      <c r="B109" s="793" t="s">
        <v>5</v>
      </c>
      <c r="C109" s="794" t="s">
        <v>12</v>
      </c>
      <c r="D109" s="1019" t="s">
        <v>41</v>
      </c>
      <c r="E109" s="876" t="s">
        <v>1009</v>
      </c>
      <c r="F109" s="880" t="s">
        <v>1010</v>
      </c>
      <c r="G109" s="828" t="s">
        <v>15</v>
      </c>
      <c r="H109" s="939">
        <v>0</v>
      </c>
      <c r="I109" s="939">
        <v>0</v>
      </c>
      <c r="J109" s="939">
        <v>0</v>
      </c>
    </row>
    <row r="110" spans="1:10" ht="15" hidden="1">
      <c r="A110" s="816" t="s">
        <v>141</v>
      </c>
      <c r="B110" s="877" t="s">
        <v>5</v>
      </c>
      <c r="C110" s="792" t="s">
        <v>12</v>
      </c>
      <c r="D110" s="1021" t="s">
        <v>140</v>
      </c>
      <c r="E110" s="1021"/>
      <c r="F110" s="1022"/>
      <c r="G110" s="1022"/>
      <c r="H110" s="939">
        <f>H111+H131</f>
        <v>0</v>
      </c>
      <c r="I110" s="955"/>
      <c r="J110" s="955"/>
    </row>
    <row r="111" spans="1:10" ht="38.25" hidden="1">
      <c r="A111" s="873" t="s">
        <v>142</v>
      </c>
      <c r="B111" s="877" t="s">
        <v>5</v>
      </c>
      <c r="C111" s="792" t="s">
        <v>12</v>
      </c>
      <c r="D111" s="1021" t="s">
        <v>140</v>
      </c>
      <c r="E111" s="1021" t="s">
        <v>229</v>
      </c>
      <c r="F111" s="1022" t="s">
        <v>194</v>
      </c>
      <c r="G111" s="1022"/>
      <c r="H111" s="950">
        <f>H112+H127</f>
        <v>0</v>
      </c>
      <c r="I111" s="955"/>
      <c r="J111" s="955"/>
    </row>
    <row r="112" spans="1:10" ht="51" hidden="1">
      <c r="A112" s="874" t="s">
        <v>143</v>
      </c>
      <c r="B112" s="877" t="s">
        <v>5</v>
      </c>
      <c r="C112" s="792" t="s">
        <v>12</v>
      </c>
      <c r="D112" s="1021" t="s">
        <v>140</v>
      </c>
      <c r="E112" s="1021" t="s">
        <v>228</v>
      </c>
      <c r="F112" s="1022" t="s">
        <v>194</v>
      </c>
      <c r="G112" s="1022"/>
      <c r="H112" s="950">
        <f>H113+H122</f>
        <v>0</v>
      </c>
      <c r="I112" s="955"/>
      <c r="J112" s="955"/>
    </row>
    <row r="113" spans="1:10" ht="25.5" hidden="1">
      <c r="A113" s="870" t="s">
        <v>243</v>
      </c>
      <c r="B113" s="877" t="s">
        <v>5</v>
      </c>
      <c r="C113" s="794" t="s">
        <v>12</v>
      </c>
      <c r="D113" s="1019" t="s">
        <v>140</v>
      </c>
      <c r="E113" s="1019" t="s">
        <v>226</v>
      </c>
      <c r="F113" s="1020" t="s">
        <v>194</v>
      </c>
      <c r="G113" s="1022"/>
      <c r="H113" s="939">
        <f>H114+H116+H118+H120</f>
        <v>0</v>
      </c>
      <c r="I113" s="955"/>
      <c r="J113" s="955"/>
    </row>
    <row r="114" spans="1:10" ht="0.75" customHeight="1" hidden="1">
      <c r="A114" s="812" t="s">
        <v>386</v>
      </c>
      <c r="B114" s="877" t="s">
        <v>5</v>
      </c>
      <c r="C114" s="794" t="s">
        <v>12</v>
      </c>
      <c r="D114" s="1019" t="s">
        <v>140</v>
      </c>
      <c r="E114" s="1019" t="s">
        <v>226</v>
      </c>
      <c r="F114" s="1020" t="s">
        <v>231</v>
      </c>
      <c r="G114" s="1022"/>
      <c r="H114" s="939">
        <f>H115</f>
        <v>0</v>
      </c>
      <c r="I114" s="955"/>
      <c r="J114" s="955"/>
    </row>
    <row r="115" spans="1:10" ht="15" hidden="1">
      <c r="A115" s="881" t="s">
        <v>199</v>
      </c>
      <c r="B115" s="877" t="s">
        <v>5</v>
      </c>
      <c r="C115" s="794" t="s">
        <v>12</v>
      </c>
      <c r="D115" s="1019" t="s">
        <v>140</v>
      </c>
      <c r="E115" s="1019" t="s">
        <v>226</v>
      </c>
      <c r="F115" s="1020" t="s">
        <v>231</v>
      </c>
      <c r="G115" s="1022" t="s">
        <v>15</v>
      </c>
      <c r="H115" s="939"/>
      <c r="I115" s="955"/>
      <c r="J115" s="955"/>
    </row>
    <row r="116" spans="1:10" ht="26.25" hidden="1">
      <c r="A116" s="844" t="s">
        <v>437</v>
      </c>
      <c r="B116" s="877" t="s">
        <v>5</v>
      </c>
      <c r="C116" s="794" t="s">
        <v>12</v>
      </c>
      <c r="D116" s="1019" t="s">
        <v>140</v>
      </c>
      <c r="E116" s="1019" t="s">
        <v>226</v>
      </c>
      <c r="F116" s="1020" t="s">
        <v>438</v>
      </c>
      <c r="G116" s="1022"/>
      <c r="H116" s="939">
        <f>H117</f>
        <v>0</v>
      </c>
      <c r="I116" s="955"/>
      <c r="J116" s="955"/>
    </row>
    <row r="117" spans="1:10" ht="15" hidden="1">
      <c r="A117" s="882" t="s">
        <v>199</v>
      </c>
      <c r="B117" s="877" t="s">
        <v>5</v>
      </c>
      <c r="C117" s="794" t="s">
        <v>12</v>
      </c>
      <c r="D117" s="1019" t="s">
        <v>140</v>
      </c>
      <c r="E117" s="1019" t="s">
        <v>226</v>
      </c>
      <c r="F117" s="1020" t="s">
        <v>438</v>
      </c>
      <c r="G117" s="1022" t="s">
        <v>15</v>
      </c>
      <c r="H117" s="939"/>
      <c r="I117" s="955"/>
      <c r="J117" s="955"/>
    </row>
    <row r="118" spans="1:10" ht="26.25" hidden="1">
      <c r="A118" s="813" t="s">
        <v>434</v>
      </c>
      <c r="B118" s="877" t="s">
        <v>5</v>
      </c>
      <c r="C118" s="794" t="s">
        <v>12</v>
      </c>
      <c r="D118" s="1019" t="s">
        <v>140</v>
      </c>
      <c r="E118" s="1019" t="s">
        <v>432</v>
      </c>
      <c r="F118" s="1020" t="s">
        <v>433</v>
      </c>
      <c r="G118" s="1022"/>
      <c r="H118" s="939">
        <f>H119</f>
        <v>0</v>
      </c>
      <c r="I118" s="955"/>
      <c r="J118" s="955"/>
    </row>
    <row r="119" spans="1:10" ht="15" hidden="1">
      <c r="A119" s="829" t="s">
        <v>199</v>
      </c>
      <c r="B119" s="877" t="s">
        <v>5</v>
      </c>
      <c r="C119" s="794" t="s">
        <v>12</v>
      </c>
      <c r="D119" s="1019" t="s">
        <v>140</v>
      </c>
      <c r="E119" s="1019" t="s">
        <v>226</v>
      </c>
      <c r="F119" s="1020" t="s">
        <v>433</v>
      </c>
      <c r="G119" s="1022" t="s">
        <v>15</v>
      </c>
      <c r="H119" s="939"/>
      <c r="I119" s="955"/>
      <c r="J119" s="955"/>
    </row>
    <row r="120" spans="1:10" ht="26.25" hidden="1">
      <c r="A120" s="813" t="s">
        <v>435</v>
      </c>
      <c r="B120" s="877" t="s">
        <v>5</v>
      </c>
      <c r="C120" s="794" t="s">
        <v>12</v>
      </c>
      <c r="D120" s="1019" t="s">
        <v>140</v>
      </c>
      <c r="E120" s="1019" t="s">
        <v>226</v>
      </c>
      <c r="F120" s="1020" t="s">
        <v>875</v>
      </c>
      <c r="G120" s="1022"/>
      <c r="H120" s="939">
        <f>H121</f>
        <v>0</v>
      </c>
      <c r="I120" s="955"/>
      <c r="J120" s="955"/>
    </row>
    <row r="121" spans="1:10" ht="15" hidden="1">
      <c r="A121" s="829" t="s">
        <v>199</v>
      </c>
      <c r="B121" s="877" t="s">
        <v>5</v>
      </c>
      <c r="C121" s="794" t="s">
        <v>12</v>
      </c>
      <c r="D121" s="1019" t="s">
        <v>140</v>
      </c>
      <c r="E121" s="1019" t="s">
        <v>226</v>
      </c>
      <c r="F121" s="1020" t="s">
        <v>875</v>
      </c>
      <c r="G121" s="1022" t="s">
        <v>15</v>
      </c>
      <c r="H121" s="939"/>
      <c r="I121" s="955"/>
      <c r="J121" s="955"/>
    </row>
    <row r="122" spans="1:10" ht="25.5" hidden="1">
      <c r="A122" s="870" t="s">
        <v>244</v>
      </c>
      <c r="B122" s="877" t="s">
        <v>5</v>
      </c>
      <c r="C122" s="794" t="s">
        <v>12</v>
      </c>
      <c r="D122" s="1019" t="s">
        <v>140</v>
      </c>
      <c r="E122" s="1019" t="s">
        <v>230</v>
      </c>
      <c r="F122" s="1020" t="s">
        <v>194</v>
      </c>
      <c r="G122" s="1022"/>
      <c r="H122" s="939">
        <f>H123+H125</f>
        <v>0</v>
      </c>
      <c r="I122" s="955"/>
      <c r="J122" s="955"/>
    </row>
    <row r="123" spans="1:10" ht="0.75" customHeight="1" hidden="1">
      <c r="A123" s="812" t="s">
        <v>387</v>
      </c>
      <c r="B123" s="877" t="s">
        <v>5</v>
      </c>
      <c r="C123" s="794" t="s">
        <v>12</v>
      </c>
      <c r="D123" s="1019" t="s">
        <v>140</v>
      </c>
      <c r="E123" s="1019" t="s">
        <v>230</v>
      </c>
      <c r="F123" s="1020" t="s">
        <v>227</v>
      </c>
      <c r="G123" s="1022"/>
      <c r="H123" s="939">
        <f>H124</f>
        <v>0</v>
      </c>
      <c r="I123" s="955"/>
      <c r="J123" s="955"/>
    </row>
    <row r="124" spans="1:10" ht="15" hidden="1">
      <c r="A124" s="872" t="s">
        <v>874</v>
      </c>
      <c r="B124" s="877" t="s">
        <v>5</v>
      </c>
      <c r="C124" s="794" t="s">
        <v>12</v>
      </c>
      <c r="D124" s="1019" t="s">
        <v>140</v>
      </c>
      <c r="E124" s="1019" t="s">
        <v>230</v>
      </c>
      <c r="F124" s="1020" t="s">
        <v>227</v>
      </c>
      <c r="G124" s="1022" t="s">
        <v>138</v>
      </c>
      <c r="H124" s="939"/>
      <c r="I124" s="955"/>
      <c r="J124" s="955"/>
    </row>
    <row r="125" spans="1:10" ht="26.25" hidden="1">
      <c r="A125" s="844" t="s">
        <v>440</v>
      </c>
      <c r="B125" s="877" t="s">
        <v>5</v>
      </c>
      <c r="C125" s="794" t="s">
        <v>12</v>
      </c>
      <c r="D125" s="1019" t="s">
        <v>140</v>
      </c>
      <c r="E125" s="1019" t="s">
        <v>230</v>
      </c>
      <c r="F125" s="1020" t="s">
        <v>439</v>
      </c>
      <c r="G125" s="1022"/>
      <c r="H125" s="939">
        <f>H126</f>
        <v>0</v>
      </c>
      <c r="I125" s="955"/>
      <c r="J125" s="955"/>
    </row>
    <row r="126" spans="1:10" ht="15" hidden="1">
      <c r="A126" s="872" t="s">
        <v>874</v>
      </c>
      <c r="B126" s="877" t="s">
        <v>5</v>
      </c>
      <c r="C126" s="794" t="s">
        <v>12</v>
      </c>
      <c r="D126" s="1019" t="s">
        <v>140</v>
      </c>
      <c r="E126" s="1019" t="s">
        <v>230</v>
      </c>
      <c r="F126" s="1020" t="s">
        <v>439</v>
      </c>
      <c r="G126" s="1022" t="s">
        <v>138</v>
      </c>
      <c r="H126" s="939"/>
      <c r="I126" s="955"/>
      <c r="J126" s="955"/>
    </row>
    <row r="127" spans="1:10" ht="51" hidden="1">
      <c r="A127" s="945" t="s">
        <v>180</v>
      </c>
      <c r="B127" s="877" t="s">
        <v>5</v>
      </c>
      <c r="C127" s="792" t="s">
        <v>12</v>
      </c>
      <c r="D127" s="1021" t="s">
        <v>140</v>
      </c>
      <c r="E127" s="1132" t="s">
        <v>651</v>
      </c>
      <c r="F127" s="1133"/>
      <c r="G127" s="1022"/>
      <c r="H127" s="950">
        <f>H128</f>
        <v>0</v>
      </c>
      <c r="I127" s="955"/>
      <c r="J127" s="955"/>
    </row>
    <row r="128" spans="1:10" ht="26.25" hidden="1">
      <c r="A128" s="869" t="s">
        <v>313</v>
      </c>
      <c r="B128" s="877" t="s">
        <v>5</v>
      </c>
      <c r="C128" s="794" t="s">
        <v>12</v>
      </c>
      <c r="D128" s="1019" t="s">
        <v>140</v>
      </c>
      <c r="E128" s="1019" t="s">
        <v>838</v>
      </c>
      <c r="F128" s="1031" t="s">
        <v>194</v>
      </c>
      <c r="G128" s="1020"/>
      <c r="H128" s="939">
        <f>H129</f>
        <v>0</v>
      </c>
      <c r="I128" s="955"/>
      <c r="J128" s="955"/>
    </row>
    <row r="129" spans="1:10" ht="26.25" hidden="1">
      <c r="A129" s="829" t="s">
        <v>167</v>
      </c>
      <c r="B129" s="877" t="s">
        <v>5</v>
      </c>
      <c r="C129" s="794" t="s">
        <v>12</v>
      </c>
      <c r="D129" s="1019" t="s">
        <v>140</v>
      </c>
      <c r="E129" s="1125" t="s">
        <v>839</v>
      </c>
      <c r="F129" s="1126"/>
      <c r="G129" s="1020"/>
      <c r="H129" s="939">
        <f>H130</f>
        <v>0</v>
      </c>
      <c r="I129" s="955"/>
      <c r="J129" s="955"/>
    </row>
    <row r="130" spans="1:10" ht="15" hidden="1">
      <c r="A130" s="872" t="s">
        <v>199</v>
      </c>
      <c r="B130" s="877" t="s">
        <v>5</v>
      </c>
      <c r="C130" s="794" t="s">
        <v>12</v>
      </c>
      <c r="D130" s="1019" t="s">
        <v>140</v>
      </c>
      <c r="E130" s="1125" t="s">
        <v>839</v>
      </c>
      <c r="F130" s="1126"/>
      <c r="G130" s="1020" t="s">
        <v>15</v>
      </c>
      <c r="H130" s="939"/>
      <c r="I130" s="955"/>
      <c r="J130" s="955"/>
    </row>
    <row r="131" spans="1:10" ht="38.25" hidden="1">
      <c r="A131" s="873" t="s">
        <v>881</v>
      </c>
      <c r="B131" s="953" t="s">
        <v>5</v>
      </c>
      <c r="C131" s="953" t="s">
        <v>12</v>
      </c>
      <c r="D131" s="953" t="s">
        <v>140</v>
      </c>
      <c r="E131" s="883" t="s">
        <v>885</v>
      </c>
      <c r="F131" s="883"/>
      <c r="G131" s="1018"/>
      <c r="H131" s="939">
        <f>H132+H135+H138</f>
        <v>0</v>
      </c>
      <c r="I131" s="955"/>
      <c r="J131" s="955"/>
    </row>
    <row r="132" spans="1:10" ht="25.5" hidden="1">
      <c r="A132" s="870" t="s">
        <v>243</v>
      </c>
      <c r="B132" s="1018" t="s">
        <v>5</v>
      </c>
      <c r="C132" s="1018" t="s">
        <v>12</v>
      </c>
      <c r="D132" s="1018" t="s">
        <v>140</v>
      </c>
      <c r="E132" s="884" t="s">
        <v>886</v>
      </c>
      <c r="F132" s="884"/>
      <c r="G132" s="1018"/>
      <c r="H132" s="939">
        <f>H133</f>
        <v>0</v>
      </c>
      <c r="I132" s="955"/>
      <c r="J132" s="955"/>
    </row>
    <row r="133" spans="1:10" ht="26.25" hidden="1">
      <c r="A133" s="844" t="s">
        <v>437</v>
      </c>
      <c r="B133" s="1018" t="s">
        <v>5</v>
      </c>
      <c r="C133" s="1018" t="s">
        <v>12</v>
      </c>
      <c r="D133" s="1018" t="s">
        <v>140</v>
      </c>
      <c r="E133" s="884" t="s">
        <v>882</v>
      </c>
      <c r="F133" s="884"/>
      <c r="G133" s="1018"/>
      <c r="H133" s="939">
        <f>H134</f>
        <v>0</v>
      </c>
      <c r="I133" s="955"/>
      <c r="J133" s="955"/>
    </row>
    <row r="134" spans="1:10" ht="15" hidden="1">
      <c r="A134" s="882" t="s">
        <v>199</v>
      </c>
      <c r="B134" s="1018" t="s">
        <v>5</v>
      </c>
      <c r="C134" s="1018" t="s">
        <v>12</v>
      </c>
      <c r="D134" s="1018" t="s">
        <v>140</v>
      </c>
      <c r="E134" s="884" t="s">
        <v>882</v>
      </c>
      <c r="F134" s="884"/>
      <c r="G134" s="1018" t="s">
        <v>15</v>
      </c>
      <c r="H134" s="939"/>
      <c r="I134" s="955"/>
      <c r="J134" s="955"/>
    </row>
    <row r="135" spans="1:10" ht="25.5" hidden="1">
      <c r="A135" s="870" t="s">
        <v>244</v>
      </c>
      <c r="B135" s="1018" t="s">
        <v>5</v>
      </c>
      <c r="C135" s="1018" t="s">
        <v>12</v>
      </c>
      <c r="D135" s="1018" t="s">
        <v>140</v>
      </c>
      <c r="E135" s="884" t="s">
        <v>887</v>
      </c>
      <c r="F135" s="884"/>
      <c r="G135" s="1018"/>
      <c r="H135" s="939">
        <f>H136</f>
        <v>0</v>
      </c>
      <c r="I135" s="955"/>
      <c r="J135" s="955"/>
    </row>
    <row r="136" spans="1:10" ht="21" customHeight="1" hidden="1">
      <c r="A136" s="825" t="s">
        <v>440</v>
      </c>
      <c r="B136" s="1018" t="s">
        <v>5</v>
      </c>
      <c r="C136" s="1018" t="s">
        <v>12</v>
      </c>
      <c r="D136" s="1018" t="s">
        <v>140</v>
      </c>
      <c r="E136" s="884" t="s">
        <v>883</v>
      </c>
      <c r="F136" s="884"/>
      <c r="G136" s="1018"/>
      <c r="H136" s="939">
        <f>H137</f>
        <v>0</v>
      </c>
      <c r="I136" s="955"/>
      <c r="J136" s="955"/>
    </row>
    <row r="137" spans="1:10" ht="15" hidden="1">
      <c r="A137" s="872" t="s">
        <v>874</v>
      </c>
      <c r="B137" s="1018" t="s">
        <v>5</v>
      </c>
      <c r="C137" s="1018" t="s">
        <v>12</v>
      </c>
      <c r="D137" s="1018" t="s">
        <v>140</v>
      </c>
      <c r="E137" s="884" t="s">
        <v>883</v>
      </c>
      <c r="F137" s="884"/>
      <c r="G137" s="1018" t="s">
        <v>138</v>
      </c>
      <c r="H137" s="939"/>
      <c r="I137" s="955"/>
      <c r="J137" s="955"/>
    </row>
    <row r="138" spans="1:10" ht="26.25" hidden="1">
      <c r="A138" s="869" t="s">
        <v>313</v>
      </c>
      <c r="B138" s="1018" t="s">
        <v>5</v>
      </c>
      <c r="C138" s="1018" t="s">
        <v>12</v>
      </c>
      <c r="D138" s="1018" t="s">
        <v>140</v>
      </c>
      <c r="E138" s="884" t="s">
        <v>888</v>
      </c>
      <c r="F138" s="884"/>
      <c r="G138" s="1018"/>
      <c r="H138" s="939">
        <f>H139</f>
        <v>0</v>
      </c>
      <c r="I138" s="955"/>
      <c r="J138" s="955"/>
    </row>
    <row r="139" spans="1:10" ht="26.25" hidden="1">
      <c r="A139" s="829" t="s">
        <v>167</v>
      </c>
      <c r="B139" s="1018" t="s">
        <v>5</v>
      </c>
      <c r="C139" s="1018" t="s">
        <v>12</v>
      </c>
      <c r="D139" s="1018" t="s">
        <v>140</v>
      </c>
      <c r="E139" s="884" t="s">
        <v>884</v>
      </c>
      <c r="F139" s="884"/>
      <c r="G139" s="1018"/>
      <c r="H139" s="939">
        <f>H140</f>
        <v>0</v>
      </c>
      <c r="I139" s="955"/>
      <c r="J139" s="955"/>
    </row>
    <row r="140" spans="1:10" ht="15" hidden="1">
      <c r="A140" s="872" t="s">
        <v>199</v>
      </c>
      <c r="B140" s="1018" t="s">
        <v>5</v>
      </c>
      <c r="C140" s="1018" t="s">
        <v>12</v>
      </c>
      <c r="D140" s="1018" t="s">
        <v>140</v>
      </c>
      <c r="E140" s="884" t="s">
        <v>884</v>
      </c>
      <c r="F140" s="884"/>
      <c r="G140" s="1018" t="s">
        <v>15</v>
      </c>
      <c r="H140" s="939"/>
      <c r="I140" s="955"/>
      <c r="J140" s="955"/>
    </row>
    <row r="141" spans="1:10" ht="15" hidden="1">
      <c r="A141" s="879" t="s">
        <v>1038</v>
      </c>
      <c r="B141" s="793" t="s">
        <v>5</v>
      </c>
      <c r="C141" s="794" t="s">
        <v>12</v>
      </c>
      <c r="D141" s="1019" t="s">
        <v>41</v>
      </c>
      <c r="E141" s="876" t="s">
        <v>1009</v>
      </c>
      <c r="F141" s="880" t="s">
        <v>1033</v>
      </c>
      <c r="G141" s="828"/>
      <c r="H141" s="939">
        <f>H142</f>
        <v>0</v>
      </c>
      <c r="I141" s="939">
        <f>I142</f>
        <v>0</v>
      </c>
      <c r="J141" s="939">
        <f>J142</f>
        <v>0</v>
      </c>
    </row>
    <row r="142" spans="1:10" ht="15" hidden="1">
      <c r="A142" s="872" t="s">
        <v>199</v>
      </c>
      <c r="B142" s="793" t="s">
        <v>5</v>
      </c>
      <c r="C142" s="794" t="s">
        <v>12</v>
      </c>
      <c r="D142" s="1019" t="s">
        <v>41</v>
      </c>
      <c r="E142" s="876" t="s">
        <v>1009</v>
      </c>
      <c r="F142" s="880" t="s">
        <v>1033</v>
      </c>
      <c r="G142" s="828" t="s">
        <v>15</v>
      </c>
      <c r="H142" s="939">
        <v>0</v>
      </c>
      <c r="I142" s="955">
        <v>0</v>
      </c>
      <c r="J142" s="955">
        <v>0</v>
      </c>
    </row>
    <row r="143" spans="1:10" ht="15">
      <c r="A143" s="809" t="s">
        <v>37</v>
      </c>
      <c r="B143" s="792" t="s">
        <v>5</v>
      </c>
      <c r="C143" s="792" t="s">
        <v>12</v>
      </c>
      <c r="D143" s="1021">
        <v>12</v>
      </c>
      <c r="E143" s="839"/>
      <c r="F143" s="840"/>
      <c r="G143" s="1022"/>
      <c r="H143" s="950">
        <f>H144+H160+H168+H184+H177+H153</f>
        <v>3</v>
      </c>
      <c r="I143" s="950">
        <f>I144+I160+I168+I184+I177+I153</f>
        <v>3</v>
      </c>
      <c r="J143" s="950">
        <f>J144+J160+J168+J184+J177+J153</f>
        <v>3</v>
      </c>
    </row>
    <row r="144" spans="1:10" ht="25.5">
      <c r="A144" s="997" t="s">
        <v>1065</v>
      </c>
      <c r="B144" s="999" t="s">
        <v>5</v>
      </c>
      <c r="C144" s="999" t="s">
        <v>12</v>
      </c>
      <c r="D144" s="1000" t="s">
        <v>38</v>
      </c>
      <c r="E144" s="1001" t="s">
        <v>1061</v>
      </c>
      <c r="F144" s="1002" t="s">
        <v>194</v>
      </c>
      <c r="G144" s="1003"/>
      <c r="H144" s="1049">
        <f>H146</f>
        <v>3</v>
      </c>
      <c r="I144" s="1049">
        <f>I146</f>
        <v>3</v>
      </c>
      <c r="J144" s="1049">
        <f>J146</f>
        <v>3</v>
      </c>
    </row>
    <row r="145" spans="1:10" ht="39">
      <c r="A145" s="998" t="s">
        <v>1059</v>
      </c>
      <c r="B145" s="1004" t="s">
        <v>5</v>
      </c>
      <c r="C145" s="447" t="s">
        <v>12</v>
      </c>
      <c r="D145" s="1005" t="s">
        <v>38</v>
      </c>
      <c r="E145" s="1006" t="s">
        <v>1060</v>
      </c>
      <c r="F145" s="1007" t="s">
        <v>194</v>
      </c>
      <c r="G145" s="1008"/>
      <c r="H145" s="1050">
        <f aca="true" t="shared" si="8" ref="H145:J146">H146</f>
        <v>3</v>
      </c>
      <c r="I145" s="1050">
        <f t="shared" si="8"/>
        <v>3</v>
      </c>
      <c r="J145" s="1050">
        <f t="shared" si="8"/>
        <v>3</v>
      </c>
    </row>
    <row r="146" spans="1:10" ht="26.25">
      <c r="A146" s="448" t="s">
        <v>85</v>
      </c>
      <c r="B146" s="999" t="s">
        <v>5</v>
      </c>
      <c r="C146" s="439" t="s">
        <v>12</v>
      </c>
      <c r="D146" s="1029" t="s">
        <v>38</v>
      </c>
      <c r="E146" s="1009" t="s">
        <v>1061</v>
      </c>
      <c r="F146" s="1010" t="s">
        <v>1062</v>
      </c>
      <c r="G146" s="1030"/>
      <c r="H146" s="1051">
        <f t="shared" si="8"/>
        <v>3</v>
      </c>
      <c r="I146" s="1051">
        <f t="shared" si="8"/>
        <v>3</v>
      </c>
      <c r="J146" s="1051">
        <f t="shared" si="8"/>
        <v>3</v>
      </c>
    </row>
    <row r="147" spans="1:10" ht="15">
      <c r="A147" s="740" t="s">
        <v>199</v>
      </c>
      <c r="B147" s="999" t="s">
        <v>5</v>
      </c>
      <c r="C147" s="439" t="s">
        <v>12</v>
      </c>
      <c r="D147" s="1029" t="s">
        <v>38</v>
      </c>
      <c r="E147" s="1009" t="s">
        <v>1061</v>
      </c>
      <c r="F147" s="1010" t="s">
        <v>1062</v>
      </c>
      <c r="G147" s="1030" t="s">
        <v>15</v>
      </c>
      <c r="H147" s="1051">
        <v>3</v>
      </c>
      <c r="I147" s="1051">
        <v>3</v>
      </c>
      <c r="J147" s="1051">
        <v>3</v>
      </c>
    </row>
    <row r="148" spans="1:10" ht="15" hidden="1">
      <c r="A148" s="882" t="s">
        <v>199</v>
      </c>
      <c r="B148" s="794" t="s">
        <v>5</v>
      </c>
      <c r="C148" s="794" t="s">
        <v>12</v>
      </c>
      <c r="D148" s="1019" t="s">
        <v>38</v>
      </c>
      <c r="E148" s="1136" t="s">
        <v>326</v>
      </c>
      <c r="F148" s="1137"/>
      <c r="G148" s="1022" t="s">
        <v>15</v>
      </c>
      <c r="H148" s="950"/>
      <c r="I148" s="964"/>
      <c r="J148" s="964"/>
    </row>
    <row r="149" spans="1:10" ht="15" hidden="1">
      <c r="A149" s="825" t="s">
        <v>238</v>
      </c>
      <c r="B149" s="794" t="s">
        <v>5</v>
      </c>
      <c r="C149" s="794" t="s">
        <v>12</v>
      </c>
      <c r="D149" s="1019" t="s">
        <v>38</v>
      </c>
      <c r="E149" s="1136" t="s">
        <v>796</v>
      </c>
      <c r="F149" s="1137"/>
      <c r="G149" s="1022"/>
      <c r="H149" s="938">
        <f>H150</f>
        <v>0</v>
      </c>
      <c r="I149" s="964"/>
      <c r="J149" s="964"/>
    </row>
    <row r="150" spans="1:10" ht="15" hidden="1">
      <c r="A150" s="882" t="s">
        <v>199</v>
      </c>
      <c r="B150" s="794" t="s">
        <v>5</v>
      </c>
      <c r="C150" s="794" t="s">
        <v>12</v>
      </c>
      <c r="D150" s="1019" t="s">
        <v>38</v>
      </c>
      <c r="E150" s="1136" t="s">
        <v>796</v>
      </c>
      <c r="F150" s="1137"/>
      <c r="G150" s="1022" t="s">
        <v>15</v>
      </c>
      <c r="H150" s="938"/>
      <c r="I150" s="964"/>
      <c r="J150" s="964"/>
    </row>
    <row r="151" spans="1:10" ht="26.25" hidden="1">
      <c r="A151" s="844" t="s">
        <v>442</v>
      </c>
      <c r="B151" s="794" t="s">
        <v>5</v>
      </c>
      <c r="C151" s="794" t="s">
        <v>12</v>
      </c>
      <c r="D151" s="1019" t="s">
        <v>38</v>
      </c>
      <c r="E151" s="1023" t="s">
        <v>327</v>
      </c>
      <c r="F151" s="1024" t="s">
        <v>441</v>
      </c>
      <c r="G151" s="1022"/>
      <c r="H151" s="950">
        <f>H152</f>
        <v>0</v>
      </c>
      <c r="I151" s="964"/>
      <c r="J151" s="964"/>
    </row>
    <row r="152" spans="1:10" ht="15" hidden="1">
      <c r="A152" s="872" t="s">
        <v>199</v>
      </c>
      <c r="B152" s="799" t="s">
        <v>5</v>
      </c>
      <c r="C152" s="799" t="s">
        <v>12</v>
      </c>
      <c r="D152" s="800" t="s">
        <v>38</v>
      </c>
      <c r="E152" s="965" t="s">
        <v>327</v>
      </c>
      <c r="F152" s="966" t="s">
        <v>441</v>
      </c>
      <c r="G152" s="908" t="s">
        <v>15</v>
      </c>
      <c r="H152" s="950"/>
      <c r="I152" s="964"/>
      <c r="J152" s="964"/>
    </row>
    <row r="153" spans="1:10" ht="25.5" hidden="1">
      <c r="A153" s="809" t="s">
        <v>385</v>
      </c>
      <c r="B153" s="794" t="s">
        <v>5</v>
      </c>
      <c r="C153" s="794" t="s">
        <v>12</v>
      </c>
      <c r="D153" s="1019" t="s">
        <v>38</v>
      </c>
      <c r="E153" s="1138" t="s">
        <v>982</v>
      </c>
      <c r="F153" s="1139"/>
      <c r="G153" s="1022"/>
      <c r="H153" s="950">
        <f>H154+H156+H159</f>
        <v>0</v>
      </c>
      <c r="I153" s="964"/>
      <c r="J153" s="964"/>
    </row>
    <row r="154" spans="1:10" ht="15" hidden="1">
      <c r="A154" s="844" t="s">
        <v>325</v>
      </c>
      <c r="B154" s="794" t="s">
        <v>5</v>
      </c>
      <c r="C154" s="794" t="s">
        <v>12</v>
      </c>
      <c r="D154" s="1019" t="s">
        <v>38</v>
      </c>
      <c r="E154" s="963" t="s">
        <v>983</v>
      </c>
      <c r="F154" s="1024" t="s">
        <v>324</v>
      </c>
      <c r="G154" s="1022"/>
      <c r="H154" s="950">
        <f>H155</f>
        <v>0</v>
      </c>
      <c r="I154" s="964"/>
      <c r="J154" s="964"/>
    </row>
    <row r="155" spans="1:10" ht="15" customHeight="1" hidden="1">
      <c r="A155" s="882" t="s">
        <v>199</v>
      </c>
      <c r="B155" s="794" t="s">
        <v>5</v>
      </c>
      <c r="C155" s="794" t="s">
        <v>12</v>
      </c>
      <c r="D155" s="1019" t="s">
        <v>38</v>
      </c>
      <c r="E155" s="1136" t="s">
        <v>984</v>
      </c>
      <c r="F155" s="1137"/>
      <c r="G155" s="1022" t="s">
        <v>15</v>
      </c>
      <c r="H155" s="950"/>
      <c r="I155" s="964"/>
      <c r="J155" s="964"/>
    </row>
    <row r="156" spans="1:10" ht="15" customHeight="1" hidden="1">
      <c r="A156" s="825" t="s">
        <v>238</v>
      </c>
      <c r="B156" s="794" t="s">
        <v>5</v>
      </c>
      <c r="C156" s="794" t="s">
        <v>12</v>
      </c>
      <c r="D156" s="1019" t="s">
        <v>38</v>
      </c>
      <c r="E156" s="1136" t="s">
        <v>985</v>
      </c>
      <c r="F156" s="1137"/>
      <c r="G156" s="1022"/>
      <c r="H156" s="938">
        <f>H157</f>
        <v>0</v>
      </c>
      <c r="I156" s="964"/>
      <c r="J156" s="964"/>
    </row>
    <row r="157" spans="1:10" ht="15" customHeight="1" hidden="1">
      <c r="A157" s="882" t="s">
        <v>199</v>
      </c>
      <c r="B157" s="794" t="s">
        <v>5</v>
      </c>
      <c r="C157" s="794" t="s">
        <v>12</v>
      </c>
      <c r="D157" s="1019" t="s">
        <v>38</v>
      </c>
      <c r="E157" s="1136" t="s">
        <v>985</v>
      </c>
      <c r="F157" s="1137"/>
      <c r="G157" s="1022" t="s">
        <v>15</v>
      </c>
      <c r="H157" s="938"/>
      <c r="I157" s="964"/>
      <c r="J157" s="964"/>
    </row>
    <row r="158" spans="1:10" ht="15" customHeight="1" hidden="1">
      <c r="A158" s="844" t="s">
        <v>442</v>
      </c>
      <c r="B158" s="794" t="s">
        <v>5</v>
      </c>
      <c r="C158" s="794" t="s">
        <v>12</v>
      </c>
      <c r="D158" s="1019" t="s">
        <v>38</v>
      </c>
      <c r="E158" s="1023" t="s">
        <v>986</v>
      </c>
      <c r="F158" s="1024" t="s">
        <v>441</v>
      </c>
      <c r="G158" s="1022"/>
      <c r="H158" s="950">
        <f>H159</f>
        <v>0</v>
      </c>
      <c r="I158" s="964"/>
      <c r="J158" s="964"/>
    </row>
    <row r="159" spans="1:10" ht="15" hidden="1">
      <c r="A159" s="872" t="s">
        <v>199</v>
      </c>
      <c r="B159" s="799" t="s">
        <v>5</v>
      </c>
      <c r="C159" s="799" t="s">
        <v>12</v>
      </c>
      <c r="D159" s="800" t="s">
        <v>38</v>
      </c>
      <c r="E159" s="965" t="s">
        <v>986</v>
      </c>
      <c r="F159" s="966" t="s">
        <v>441</v>
      </c>
      <c r="G159" s="908" t="s">
        <v>15</v>
      </c>
      <c r="H159" s="950"/>
      <c r="I159" s="964"/>
      <c r="J159" s="964"/>
    </row>
    <row r="160" spans="1:10" ht="51" hidden="1">
      <c r="A160" s="809" t="s">
        <v>114</v>
      </c>
      <c r="B160" s="792" t="s">
        <v>5</v>
      </c>
      <c r="C160" s="792" t="s">
        <v>12</v>
      </c>
      <c r="D160" s="1021" t="s">
        <v>38</v>
      </c>
      <c r="E160" s="839" t="s">
        <v>245</v>
      </c>
      <c r="F160" s="840" t="s">
        <v>194</v>
      </c>
      <c r="G160" s="1022"/>
      <c r="H160" s="950">
        <f>H161+H165</f>
        <v>0</v>
      </c>
      <c r="I160" s="964"/>
      <c r="J160" s="964"/>
    </row>
    <row r="161" spans="1:10" ht="38.25" hidden="1">
      <c r="A161" s="870" t="s">
        <v>115</v>
      </c>
      <c r="B161" s="792" t="s">
        <v>5</v>
      </c>
      <c r="C161" s="792" t="s">
        <v>12</v>
      </c>
      <c r="D161" s="1021" t="s">
        <v>38</v>
      </c>
      <c r="E161" s="864" t="s">
        <v>246</v>
      </c>
      <c r="F161" s="836" t="s">
        <v>194</v>
      </c>
      <c r="G161" s="1022"/>
      <c r="H161" s="950">
        <f>H162</f>
        <v>0</v>
      </c>
      <c r="I161" s="964"/>
      <c r="J161" s="964"/>
    </row>
    <row r="162" spans="1:10" ht="25.5" hidden="1">
      <c r="A162" s="870" t="s">
        <v>392</v>
      </c>
      <c r="B162" s="792" t="s">
        <v>5</v>
      </c>
      <c r="C162" s="794" t="s">
        <v>12</v>
      </c>
      <c r="D162" s="1019" t="s">
        <v>38</v>
      </c>
      <c r="E162" s="864" t="s">
        <v>236</v>
      </c>
      <c r="F162" s="836" t="s">
        <v>194</v>
      </c>
      <c r="G162" s="1022"/>
      <c r="H162" s="950">
        <f>H163</f>
        <v>0</v>
      </c>
      <c r="I162" s="964"/>
      <c r="J162" s="964"/>
    </row>
    <row r="163" spans="1:10" ht="15" hidden="1">
      <c r="A163" s="1028" t="s">
        <v>66</v>
      </c>
      <c r="B163" s="792" t="s">
        <v>5</v>
      </c>
      <c r="C163" s="794" t="s">
        <v>12</v>
      </c>
      <c r="D163" s="1019" t="s">
        <v>38</v>
      </c>
      <c r="E163" s="839" t="s">
        <v>236</v>
      </c>
      <c r="F163" s="902" t="s">
        <v>235</v>
      </c>
      <c r="G163" s="1022"/>
      <c r="H163" s="950">
        <f>H164</f>
        <v>0</v>
      </c>
      <c r="I163" s="964"/>
      <c r="J163" s="964"/>
    </row>
    <row r="164" spans="1:10" ht="15" hidden="1">
      <c r="A164" s="887" t="s">
        <v>199</v>
      </c>
      <c r="B164" s="792" t="s">
        <v>5</v>
      </c>
      <c r="C164" s="794" t="s">
        <v>12</v>
      </c>
      <c r="D164" s="1019" t="s">
        <v>38</v>
      </c>
      <c r="E164" s="864" t="s">
        <v>236</v>
      </c>
      <c r="F164" s="967" t="s">
        <v>235</v>
      </c>
      <c r="G164" s="1022" t="s">
        <v>15</v>
      </c>
      <c r="H164" s="950"/>
      <c r="I164" s="964"/>
      <c r="J164" s="964"/>
    </row>
    <row r="165" spans="1:10" ht="25.5" hidden="1">
      <c r="A165" s="870" t="s">
        <v>392</v>
      </c>
      <c r="B165" s="792" t="s">
        <v>5</v>
      </c>
      <c r="C165" s="794" t="s">
        <v>12</v>
      </c>
      <c r="D165" s="1019" t="s">
        <v>38</v>
      </c>
      <c r="E165" s="864" t="s">
        <v>981</v>
      </c>
      <c r="F165" s="836" t="s">
        <v>194</v>
      </c>
      <c r="G165" s="1022"/>
      <c r="H165" s="950">
        <f>H166</f>
        <v>0</v>
      </c>
      <c r="I165" s="964"/>
      <c r="J165" s="964"/>
    </row>
    <row r="166" spans="1:10" ht="15" hidden="1">
      <c r="A166" s="1028" t="s">
        <v>66</v>
      </c>
      <c r="B166" s="792" t="s">
        <v>5</v>
      </c>
      <c r="C166" s="794" t="s">
        <v>12</v>
      </c>
      <c r="D166" s="1019" t="s">
        <v>38</v>
      </c>
      <c r="E166" s="839" t="s">
        <v>981</v>
      </c>
      <c r="F166" s="902" t="s">
        <v>235</v>
      </c>
      <c r="G166" s="1022"/>
      <c r="H166" s="950">
        <f>H167</f>
        <v>0</v>
      </c>
      <c r="I166" s="964"/>
      <c r="J166" s="964"/>
    </row>
    <row r="167" spans="1:10" ht="15" hidden="1">
      <c r="A167" s="887" t="s">
        <v>199</v>
      </c>
      <c r="B167" s="792" t="s">
        <v>5</v>
      </c>
      <c r="C167" s="794" t="s">
        <v>12</v>
      </c>
      <c r="D167" s="1019" t="s">
        <v>38</v>
      </c>
      <c r="E167" s="864" t="s">
        <v>981</v>
      </c>
      <c r="F167" s="967" t="s">
        <v>235</v>
      </c>
      <c r="G167" s="1022" t="s">
        <v>15</v>
      </c>
      <c r="H167" s="950"/>
      <c r="I167" s="964"/>
      <c r="J167" s="964"/>
    </row>
    <row r="168" spans="1:10" ht="38.25" hidden="1">
      <c r="A168" s="889" t="s">
        <v>142</v>
      </c>
      <c r="B168" s="792" t="s">
        <v>5</v>
      </c>
      <c r="C168" s="792" t="s">
        <v>12</v>
      </c>
      <c r="D168" s="1021" t="s">
        <v>38</v>
      </c>
      <c r="E168" s="1025" t="s">
        <v>229</v>
      </c>
      <c r="F168" s="1022" t="s">
        <v>194</v>
      </c>
      <c r="G168" s="1022"/>
      <c r="H168" s="950">
        <f>H169</f>
        <v>0</v>
      </c>
      <c r="I168" s="964"/>
      <c r="J168" s="964"/>
    </row>
    <row r="169" spans="1:10" ht="51" hidden="1">
      <c r="A169" s="874" t="s">
        <v>143</v>
      </c>
      <c r="B169" s="792" t="s">
        <v>5</v>
      </c>
      <c r="C169" s="792" t="s">
        <v>12</v>
      </c>
      <c r="D169" s="1021" t="s">
        <v>38</v>
      </c>
      <c r="E169" s="1025" t="s">
        <v>228</v>
      </c>
      <c r="F169" s="1022" t="s">
        <v>194</v>
      </c>
      <c r="G169" s="1022"/>
      <c r="H169" s="950">
        <f>H170</f>
        <v>0</v>
      </c>
      <c r="I169" s="964"/>
      <c r="J169" s="964"/>
    </row>
    <row r="170" spans="1:10" ht="25.5" hidden="1">
      <c r="A170" s="870" t="s">
        <v>450</v>
      </c>
      <c r="B170" s="792" t="s">
        <v>5</v>
      </c>
      <c r="C170" s="794" t="s">
        <v>12</v>
      </c>
      <c r="D170" s="1019" t="s">
        <v>38</v>
      </c>
      <c r="E170" s="1025" t="s">
        <v>840</v>
      </c>
      <c r="F170" s="1022" t="s">
        <v>194</v>
      </c>
      <c r="G170" s="1022"/>
      <c r="H170" s="950">
        <f>H171</f>
        <v>0</v>
      </c>
      <c r="I170" s="964"/>
      <c r="J170" s="964"/>
    </row>
    <row r="171" spans="1:10" ht="26.25" hidden="1">
      <c r="A171" s="872" t="s">
        <v>417</v>
      </c>
      <c r="B171" s="792" t="s">
        <v>5</v>
      </c>
      <c r="C171" s="794" t="s">
        <v>12</v>
      </c>
      <c r="D171" s="1019" t="s">
        <v>38</v>
      </c>
      <c r="E171" s="1025" t="s">
        <v>840</v>
      </c>
      <c r="F171" s="1022" t="s">
        <v>416</v>
      </c>
      <c r="G171" s="1022"/>
      <c r="H171" s="950">
        <f>H172</f>
        <v>0</v>
      </c>
      <c r="I171" s="964"/>
      <c r="J171" s="964"/>
    </row>
    <row r="172" spans="1:10" ht="15" hidden="1">
      <c r="A172" s="890" t="s">
        <v>199</v>
      </c>
      <c r="B172" s="792" t="s">
        <v>5</v>
      </c>
      <c r="C172" s="794" t="s">
        <v>12</v>
      </c>
      <c r="D172" s="1019" t="s">
        <v>38</v>
      </c>
      <c r="E172" s="1025" t="s">
        <v>840</v>
      </c>
      <c r="F172" s="1022" t="s">
        <v>416</v>
      </c>
      <c r="G172" s="1022" t="s">
        <v>15</v>
      </c>
      <c r="H172" s="950"/>
      <c r="I172" s="964"/>
      <c r="J172" s="964"/>
    </row>
    <row r="173" spans="1:10" ht="38.25" hidden="1">
      <c r="A173" s="873" t="s">
        <v>881</v>
      </c>
      <c r="B173" s="953" t="s">
        <v>5</v>
      </c>
      <c r="C173" s="953" t="s">
        <v>12</v>
      </c>
      <c r="D173" s="953" t="s">
        <v>38</v>
      </c>
      <c r="E173" s="883" t="s">
        <v>885</v>
      </c>
      <c r="F173" s="883"/>
      <c r="G173" s="953"/>
      <c r="H173" s="950">
        <f>H174</f>
        <v>0</v>
      </c>
      <c r="I173" s="964"/>
      <c r="J173" s="964"/>
    </row>
    <row r="174" spans="1:10" ht="25.5" hidden="1">
      <c r="A174" s="870" t="s">
        <v>450</v>
      </c>
      <c r="B174" s="792" t="s">
        <v>5</v>
      </c>
      <c r="C174" s="794" t="s">
        <v>12</v>
      </c>
      <c r="D174" s="1019" t="s">
        <v>38</v>
      </c>
      <c r="E174" s="1025" t="s">
        <v>980</v>
      </c>
      <c r="F174" s="1022" t="s">
        <v>194</v>
      </c>
      <c r="G174" s="1022"/>
      <c r="H174" s="950">
        <f>H175</f>
        <v>0</v>
      </c>
      <c r="I174" s="964"/>
      <c r="J174" s="964"/>
    </row>
    <row r="175" spans="1:10" ht="26.25" hidden="1">
      <c r="A175" s="872" t="s">
        <v>417</v>
      </c>
      <c r="B175" s="792" t="s">
        <v>5</v>
      </c>
      <c r="C175" s="794" t="s">
        <v>12</v>
      </c>
      <c r="D175" s="1019" t="s">
        <v>38</v>
      </c>
      <c r="E175" s="1025" t="s">
        <v>980</v>
      </c>
      <c r="F175" s="1022" t="s">
        <v>416</v>
      </c>
      <c r="G175" s="1022"/>
      <c r="H175" s="950">
        <f>H176</f>
        <v>0</v>
      </c>
      <c r="I175" s="964"/>
      <c r="J175" s="964"/>
    </row>
    <row r="176" spans="1:10" ht="15" hidden="1">
      <c r="A176" s="890" t="s">
        <v>199</v>
      </c>
      <c r="B176" s="792" t="s">
        <v>5</v>
      </c>
      <c r="C176" s="794" t="s">
        <v>12</v>
      </c>
      <c r="D176" s="1019" t="s">
        <v>38</v>
      </c>
      <c r="E176" s="1025" t="s">
        <v>980</v>
      </c>
      <c r="F176" s="1022" t="s">
        <v>416</v>
      </c>
      <c r="G176" s="1022" t="s">
        <v>15</v>
      </c>
      <c r="H176" s="950"/>
      <c r="I176" s="964"/>
      <c r="J176" s="964"/>
    </row>
    <row r="177" spans="1:10" ht="38.25" hidden="1">
      <c r="A177" s="891" t="s">
        <v>170</v>
      </c>
      <c r="B177" s="792" t="s">
        <v>5</v>
      </c>
      <c r="C177" s="1021" t="s">
        <v>12</v>
      </c>
      <c r="D177" s="1021" t="s">
        <v>38</v>
      </c>
      <c r="E177" s="1025" t="s">
        <v>342</v>
      </c>
      <c r="F177" s="1022" t="s">
        <v>194</v>
      </c>
      <c r="G177" s="908"/>
      <c r="H177" s="950">
        <f>H178</f>
        <v>0</v>
      </c>
      <c r="I177" s="964"/>
      <c r="J177" s="964"/>
    </row>
    <row r="178" spans="1:10" ht="63.75" hidden="1">
      <c r="A178" s="816" t="s">
        <v>147</v>
      </c>
      <c r="B178" s="792" t="s">
        <v>5</v>
      </c>
      <c r="C178" s="1021" t="s">
        <v>12</v>
      </c>
      <c r="D178" s="1021" t="s">
        <v>38</v>
      </c>
      <c r="E178" s="1025" t="s">
        <v>357</v>
      </c>
      <c r="F178" s="1022" t="s">
        <v>194</v>
      </c>
      <c r="G178" s="908"/>
      <c r="H178" s="950">
        <f>H179</f>
        <v>0</v>
      </c>
      <c r="I178" s="964"/>
      <c r="J178" s="964"/>
    </row>
    <row r="179" spans="1:10" ht="38.25" hidden="1">
      <c r="A179" s="870" t="s">
        <v>951</v>
      </c>
      <c r="B179" s="792" t="s">
        <v>5</v>
      </c>
      <c r="C179" s="1019" t="s">
        <v>12</v>
      </c>
      <c r="D179" s="1019" t="s">
        <v>38</v>
      </c>
      <c r="E179" s="1025" t="s">
        <v>950</v>
      </c>
      <c r="F179" s="1022" t="s">
        <v>194</v>
      </c>
      <c r="G179" s="908"/>
      <c r="H179" s="950">
        <f>H180+H182</f>
        <v>0</v>
      </c>
      <c r="I179" s="964"/>
      <c r="J179" s="964"/>
    </row>
    <row r="180" spans="1:10" ht="25.5" hidden="1">
      <c r="A180" s="892" t="s">
        <v>868</v>
      </c>
      <c r="B180" s="792" t="s">
        <v>5</v>
      </c>
      <c r="C180" s="1019" t="s">
        <v>12</v>
      </c>
      <c r="D180" s="1019" t="s">
        <v>38</v>
      </c>
      <c r="E180" s="1025" t="s">
        <v>950</v>
      </c>
      <c r="F180" s="902" t="s">
        <v>867</v>
      </c>
      <c r="G180" s="908"/>
      <c r="H180" s="950">
        <f>H181</f>
        <v>0</v>
      </c>
      <c r="I180" s="964"/>
      <c r="J180" s="964"/>
    </row>
    <row r="181" spans="1:10" ht="15" hidden="1">
      <c r="A181" s="892" t="s">
        <v>199</v>
      </c>
      <c r="B181" s="792" t="s">
        <v>5</v>
      </c>
      <c r="C181" s="1019" t="s">
        <v>12</v>
      </c>
      <c r="D181" s="1019" t="s">
        <v>38</v>
      </c>
      <c r="E181" s="1025" t="s">
        <v>950</v>
      </c>
      <c r="F181" s="902" t="s">
        <v>867</v>
      </c>
      <c r="G181" s="908" t="s">
        <v>15</v>
      </c>
      <c r="H181" s="950"/>
      <c r="I181" s="964"/>
      <c r="J181" s="964"/>
    </row>
    <row r="182" spans="1:10" ht="26.25" hidden="1">
      <c r="A182" s="872" t="s">
        <v>869</v>
      </c>
      <c r="B182" s="792" t="s">
        <v>5</v>
      </c>
      <c r="C182" s="1019" t="s">
        <v>12</v>
      </c>
      <c r="D182" s="1019" t="s">
        <v>38</v>
      </c>
      <c r="E182" s="1025" t="s">
        <v>950</v>
      </c>
      <c r="F182" s="902">
        <v>13600</v>
      </c>
      <c r="G182" s="908"/>
      <c r="H182" s="950">
        <f>H183</f>
        <v>0</v>
      </c>
      <c r="I182" s="964"/>
      <c r="J182" s="964"/>
    </row>
    <row r="183" spans="1:10" ht="15" hidden="1">
      <c r="A183" s="892" t="s">
        <v>199</v>
      </c>
      <c r="B183" s="792" t="s">
        <v>5</v>
      </c>
      <c r="C183" s="1019" t="s">
        <v>12</v>
      </c>
      <c r="D183" s="1019" t="s">
        <v>38</v>
      </c>
      <c r="E183" s="1025" t="s">
        <v>950</v>
      </c>
      <c r="F183" s="902">
        <v>13600</v>
      </c>
      <c r="G183" s="908" t="s">
        <v>15</v>
      </c>
      <c r="H183" s="950"/>
      <c r="I183" s="964"/>
      <c r="J183" s="964"/>
    </row>
    <row r="184" spans="1:10" ht="15" hidden="1">
      <c r="A184" s="1023" t="s">
        <v>98</v>
      </c>
      <c r="B184" s="792" t="s">
        <v>5</v>
      </c>
      <c r="C184" s="1021" t="s">
        <v>12</v>
      </c>
      <c r="D184" s="792" t="s">
        <v>38</v>
      </c>
      <c r="E184" s="1136" t="s">
        <v>878</v>
      </c>
      <c r="F184" s="1137"/>
      <c r="G184" s="908"/>
      <c r="H184" s="950">
        <f>H185+H187+H189+H191+H193</f>
        <v>0</v>
      </c>
      <c r="I184" s="950">
        <f>I185+I187+I189+I191+I193</f>
        <v>0</v>
      </c>
      <c r="J184" s="950">
        <f>J185+J187+J189+J191+J193</f>
        <v>0</v>
      </c>
    </row>
    <row r="185" spans="1:10" ht="30" hidden="1">
      <c r="A185" s="987" t="s">
        <v>1044</v>
      </c>
      <c r="B185" s="792" t="s">
        <v>5</v>
      </c>
      <c r="C185" s="1019" t="s">
        <v>12</v>
      </c>
      <c r="D185" s="794" t="s">
        <v>38</v>
      </c>
      <c r="E185" s="1140" t="s">
        <v>240</v>
      </c>
      <c r="F185" s="1141"/>
      <c r="G185" s="794"/>
      <c r="H185" s="939">
        <f>H186</f>
        <v>0</v>
      </c>
      <c r="I185" s="939">
        <f>I186</f>
        <v>0</v>
      </c>
      <c r="J185" s="939">
        <f>J186</f>
        <v>0</v>
      </c>
    </row>
    <row r="186" spans="1:10" ht="15" customHeight="1" hidden="1">
      <c r="A186" s="872" t="s">
        <v>199</v>
      </c>
      <c r="B186" s="792" t="s">
        <v>5</v>
      </c>
      <c r="C186" s="1019" t="s">
        <v>12</v>
      </c>
      <c r="D186" s="794" t="s">
        <v>38</v>
      </c>
      <c r="E186" s="1140" t="s">
        <v>240</v>
      </c>
      <c r="F186" s="1141"/>
      <c r="G186" s="807" t="s">
        <v>15</v>
      </c>
      <c r="H186" s="939"/>
      <c r="I186" s="955">
        <v>0</v>
      </c>
      <c r="J186" s="955">
        <v>0</v>
      </c>
    </row>
    <row r="187" spans="1:10" ht="25.5" hidden="1">
      <c r="A187" s="892" t="s">
        <v>868</v>
      </c>
      <c r="B187" s="792" t="s">
        <v>5</v>
      </c>
      <c r="C187" s="794" t="s">
        <v>12</v>
      </c>
      <c r="D187" s="1019" t="s">
        <v>38</v>
      </c>
      <c r="E187" s="962" t="s">
        <v>211</v>
      </c>
      <c r="F187" s="886" t="s">
        <v>867</v>
      </c>
      <c r="G187" s="1020"/>
      <c r="H187" s="939">
        <f>H188</f>
        <v>0</v>
      </c>
      <c r="I187" s="939">
        <f>I188</f>
        <v>0</v>
      </c>
      <c r="J187" s="939">
        <f>J188</f>
        <v>0</v>
      </c>
    </row>
    <row r="188" spans="1:10" ht="15" hidden="1">
      <c r="A188" s="892" t="s">
        <v>199</v>
      </c>
      <c r="B188" s="792" t="s">
        <v>5</v>
      </c>
      <c r="C188" s="794" t="s">
        <v>12</v>
      </c>
      <c r="D188" s="1019" t="s">
        <v>38</v>
      </c>
      <c r="E188" s="962" t="s">
        <v>211</v>
      </c>
      <c r="F188" s="886" t="s">
        <v>867</v>
      </c>
      <c r="G188" s="1020" t="s">
        <v>15</v>
      </c>
      <c r="H188" s="939">
        <v>0</v>
      </c>
      <c r="I188" s="955">
        <v>0</v>
      </c>
      <c r="J188" s="955">
        <v>0</v>
      </c>
    </row>
    <row r="189" spans="1:10" ht="26.25" hidden="1">
      <c r="A189" s="872" t="s">
        <v>869</v>
      </c>
      <c r="B189" s="792" t="s">
        <v>5</v>
      </c>
      <c r="C189" s="794" t="s">
        <v>12</v>
      </c>
      <c r="D189" s="1019" t="s">
        <v>38</v>
      </c>
      <c r="E189" s="962" t="s">
        <v>211</v>
      </c>
      <c r="F189" s="886">
        <v>13600</v>
      </c>
      <c r="G189" s="1020"/>
      <c r="H189" s="939">
        <f>H190</f>
        <v>0</v>
      </c>
      <c r="I189" s="955">
        <v>0</v>
      </c>
      <c r="J189" s="955">
        <v>0</v>
      </c>
    </row>
    <row r="190" spans="1:10" ht="15" hidden="1">
      <c r="A190" s="893" t="s">
        <v>199</v>
      </c>
      <c r="B190" s="894" t="s">
        <v>5</v>
      </c>
      <c r="C190" s="799" t="s">
        <v>12</v>
      </c>
      <c r="D190" s="800" t="s">
        <v>38</v>
      </c>
      <c r="E190" s="895" t="s">
        <v>211</v>
      </c>
      <c r="F190" s="888">
        <v>13600</v>
      </c>
      <c r="G190" s="801" t="s">
        <v>15</v>
      </c>
      <c r="H190" s="939">
        <v>0</v>
      </c>
      <c r="I190" s="955">
        <v>0</v>
      </c>
      <c r="J190" s="955">
        <v>0</v>
      </c>
    </row>
    <row r="191" spans="1:10" ht="26.25" hidden="1">
      <c r="A191" s="872" t="s">
        <v>417</v>
      </c>
      <c r="B191" s="792" t="s">
        <v>5</v>
      </c>
      <c r="C191" s="794" t="s">
        <v>12</v>
      </c>
      <c r="D191" s="1019" t="s">
        <v>38</v>
      </c>
      <c r="E191" s="962" t="s">
        <v>211</v>
      </c>
      <c r="F191" s="1020" t="s">
        <v>416</v>
      </c>
      <c r="G191" s="1020"/>
      <c r="H191" s="939">
        <f>H192</f>
        <v>0</v>
      </c>
      <c r="I191" s="955">
        <v>0</v>
      </c>
      <c r="J191" s="955">
        <v>0</v>
      </c>
    </row>
    <row r="192" spans="1:10" ht="15" hidden="1">
      <c r="A192" s="863" t="s">
        <v>199</v>
      </c>
      <c r="B192" s="792" t="s">
        <v>5</v>
      </c>
      <c r="C192" s="794" t="s">
        <v>12</v>
      </c>
      <c r="D192" s="1019" t="s">
        <v>38</v>
      </c>
      <c r="E192" s="962" t="s">
        <v>211</v>
      </c>
      <c r="F192" s="1020" t="s">
        <v>416</v>
      </c>
      <c r="G192" s="1020" t="s">
        <v>15</v>
      </c>
      <c r="H192" s="939">
        <v>0</v>
      </c>
      <c r="I192" s="955">
        <v>0</v>
      </c>
      <c r="J192" s="955">
        <v>0</v>
      </c>
    </row>
    <row r="193" spans="1:10" ht="15" hidden="1">
      <c r="A193" s="825" t="s">
        <v>238</v>
      </c>
      <c r="B193" s="792" t="s">
        <v>5</v>
      </c>
      <c r="C193" s="794" t="s">
        <v>12</v>
      </c>
      <c r="D193" s="1019" t="s">
        <v>38</v>
      </c>
      <c r="E193" s="962" t="s">
        <v>211</v>
      </c>
      <c r="F193" s="1020" t="s">
        <v>328</v>
      </c>
      <c r="G193" s="1020"/>
      <c r="H193" s="939">
        <f>H194</f>
        <v>0</v>
      </c>
      <c r="I193" s="955"/>
      <c r="J193" s="955"/>
    </row>
    <row r="194" spans="1:10" ht="15" hidden="1">
      <c r="A194" s="892" t="s">
        <v>199</v>
      </c>
      <c r="B194" s="792" t="s">
        <v>5</v>
      </c>
      <c r="C194" s="794" t="s">
        <v>12</v>
      </c>
      <c r="D194" s="1019" t="s">
        <v>38</v>
      </c>
      <c r="E194" s="962" t="s">
        <v>211</v>
      </c>
      <c r="F194" s="1020" t="s">
        <v>328</v>
      </c>
      <c r="G194" s="1020" t="s">
        <v>15</v>
      </c>
      <c r="H194" s="939"/>
      <c r="I194" s="955"/>
      <c r="J194" s="955"/>
    </row>
    <row r="195" spans="1:10" ht="15">
      <c r="A195" s="809" t="s">
        <v>40</v>
      </c>
      <c r="B195" s="877" t="s">
        <v>5</v>
      </c>
      <c r="C195" s="792" t="s">
        <v>41</v>
      </c>
      <c r="D195" s="792"/>
      <c r="E195" s="896"/>
      <c r="F195" s="897"/>
      <c r="G195" s="792"/>
      <c r="H195" s="938">
        <f>H196+H216+H273</f>
        <v>4391.136</v>
      </c>
      <c r="I195" s="938">
        <f>I196+I216+I273</f>
        <v>2037.974</v>
      </c>
      <c r="J195" s="938">
        <f>J196+J216+J273</f>
        <v>1109.79</v>
      </c>
    </row>
    <row r="196" spans="1:10" ht="15" hidden="1">
      <c r="A196" s="809" t="s">
        <v>172</v>
      </c>
      <c r="B196" s="877" t="s">
        <v>5</v>
      </c>
      <c r="C196" s="792" t="s">
        <v>41</v>
      </c>
      <c r="D196" s="792" t="s">
        <v>6</v>
      </c>
      <c r="E196" s="1138"/>
      <c r="F196" s="1139"/>
      <c r="G196" s="792"/>
      <c r="H196" s="938">
        <f>H197</f>
        <v>0</v>
      </c>
      <c r="I196" s="955"/>
      <c r="J196" s="955"/>
    </row>
    <row r="197" spans="1:10" ht="38.25" hidden="1">
      <c r="A197" s="891" t="s">
        <v>170</v>
      </c>
      <c r="B197" s="877" t="s">
        <v>5</v>
      </c>
      <c r="C197" s="792" t="s">
        <v>41</v>
      </c>
      <c r="D197" s="792" t="s">
        <v>6</v>
      </c>
      <c r="E197" s="1138" t="s">
        <v>242</v>
      </c>
      <c r="F197" s="1139"/>
      <c r="G197" s="792"/>
      <c r="H197" s="939">
        <f>H198+H202</f>
        <v>0</v>
      </c>
      <c r="I197" s="955"/>
      <c r="J197" s="955"/>
    </row>
    <row r="198" spans="1:10" ht="60.75" customHeight="1" hidden="1">
      <c r="A198" s="817" t="s">
        <v>148</v>
      </c>
      <c r="B198" s="877" t="s">
        <v>5</v>
      </c>
      <c r="C198" s="792" t="s">
        <v>41</v>
      </c>
      <c r="D198" s="792" t="s">
        <v>6</v>
      </c>
      <c r="E198" s="1025" t="s">
        <v>272</v>
      </c>
      <c r="F198" s="1022" t="s">
        <v>194</v>
      </c>
      <c r="G198" s="792"/>
      <c r="H198" s="950">
        <f>H199</f>
        <v>0</v>
      </c>
      <c r="I198" s="955"/>
      <c r="J198" s="955"/>
    </row>
    <row r="199" spans="1:10" ht="15" hidden="1">
      <c r="A199" s="830" t="s">
        <v>447</v>
      </c>
      <c r="B199" s="877" t="s">
        <v>5</v>
      </c>
      <c r="C199" s="792" t="s">
        <v>41</v>
      </c>
      <c r="D199" s="792" t="s">
        <v>6</v>
      </c>
      <c r="E199" s="1025" t="s">
        <v>453</v>
      </c>
      <c r="F199" s="1022" t="s">
        <v>194</v>
      </c>
      <c r="G199" s="792"/>
      <c r="H199" s="939">
        <f>H200</f>
        <v>0</v>
      </c>
      <c r="I199" s="955"/>
      <c r="J199" s="955"/>
    </row>
    <row r="200" spans="1:10" ht="15" hidden="1">
      <c r="A200" s="898" t="s">
        <v>410</v>
      </c>
      <c r="B200" s="877" t="s">
        <v>5</v>
      </c>
      <c r="C200" s="792" t="s">
        <v>41</v>
      </c>
      <c r="D200" s="792" t="s">
        <v>6</v>
      </c>
      <c r="E200" s="1025" t="s">
        <v>453</v>
      </c>
      <c r="F200" s="1026" t="s">
        <v>409</v>
      </c>
      <c r="G200" s="792"/>
      <c r="H200" s="939">
        <f>H201</f>
        <v>0</v>
      </c>
      <c r="I200" s="955"/>
      <c r="J200" s="955"/>
    </row>
    <row r="201" spans="1:10" ht="15" hidden="1">
      <c r="A201" s="882" t="s">
        <v>199</v>
      </c>
      <c r="B201" s="877" t="s">
        <v>5</v>
      </c>
      <c r="C201" s="792" t="s">
        <v>41</v>
      </c>
      <c r="D201" s="792" t="s">
        <v>6</v>
      </c>
      <c r="E201" s="1025" t="s">
        <v>453</v>
      </c>
      <c r="F201" s="1026" t="s">
        <v>409</v>
      </c>
      <c r="G201" s="792" t="s">
        <v>15</v>
      </c>
      <c r="H201" s="939"/>
      <c r="I201" s="955"/>
      <c r="J201" s="955"/>
    </row>
    <row r="202" spans="1:10" ht="53.25" customHeight="1" hidden="1">
      <c r="A202" s="816" t="s">
        <v>147</v>
      </c>
      <c r="B202" s="877" t="s">
        <v>5</v>
      </c>
      <c r="C202" s="792" t="s">
        <v>41</v>
      </c>
      <c r="D202" s="792" t="s">
        <v>6</v>
      </c>
      <c r="E202" s="1138" t="s">
        <v>381</v>
      </c>
      <c r="F202" s="1139"/>
      <c r="G202" s="792"/>
      <c r="H202" s="950">
        <f>H203</f>
        <v>0</v>
      </c>
      <c r="I202" s="955"/>
      <c r="J202" s="955"/>
    </row>
    <row r="203" spans="1:10" ht="21" customHeight="1" hidden="1">
      <c r="A203" s="870" t="s">
        <v>388</v>
      </c>
      <c r="B203" s="877" t="s">
        <v>5</v>
      </c>
      <c r="C203" s="792" t="s">
        <v>41</v>
      </c>
      <c r="D203" s="792" t="s">
        <v>6</v>
      </c>
      <c r="E203" s="1027" t="s">
        <v>782</v>
      </c>
      <c r="F203" s="840" t="s">
        <v>194</v>
      </c>
      <c r="G203" s="792"/>
      <c r="H203" s="939">
        <f>H204+H206+H208+H210</f>
        <v>0</v>
      </c>
      <c r="I203" s="955"/>
      <c r="J203" s="955"/>
    </row>
    <row r="204" spans="1:10" ht="38.25" hidden="1">
      <c r="A204" s="899" t="s">
        <v>406</v>
      </c>
      <c r="B204" s="877" t="s">
        <v>5</v>
      </c>
      <c r="C204" s="792" t="s">
        <v>41</v>
      </c>
      <c r="D204" s="792" t="s">
        <v>6</v>
      </c>
      <c r="E204" s="1138" t="s">
        <v>389</v>
      </c>
      <c r="F204" s="1139"/>
      <c r="G204" s="792"/>
      <c r="H204" s="939">
        <f>H205</f>
        <v>0</v>
      </c>
      <c r="I204" s="955"/>
      <c r="J204" s="955"/>
    </row>
    <row r="205" spans="1:10" ht="15" hidden="1">
      <c r="A205" s="872" t="s">
        <v>874</v>
      </c>
      <c r="B205" s="865" t="s">
        <v>5</v>
      </c>
      <c r="C205" s="900" t="s">
        <v>41</v>
      </c>
      <c r="D205" s="792" t="s">
        <v>6</v>
      </c>
      <c r="E205" s="1138" t="s">
        <v>389</v>
      </c>
      <c r="F205" s="1139"/>
      <c r="G205" s="792" t="s">
        <v>138</v>
      </c>
      <c r="H205" s="939"/>
      <c r="I205" s="955"/>
      <c r="J205" s="955"/>
    </row>
    <row r="206" spans="1:10" ht="38.25" hidden="1">
      <c r="A206" s="901" t="s">
        <v>406</v>
      </c>
      <c r="B206" s="877" t="s">
        <v>5</v>
      </c>
      <c r="C206" s="792" t="s">
        <v>41</v>
      </c>
      <c r="D206" s="792" t="s">
        <v>6</v>
      </c>
      <c r="E206" s="839" t="s">
        <v>291</v>
      </c>
      <c r="F206" s="902" t="s">
        <v>407</v>
      </c>
      <c r="G206" s="792"/>
      <c r="H206" s="939">
        <f>H207</f>
        <v>0</v>
      </c>
      <c r="I206" s="955"/>
      <c r="J206" s="955"/>
    </row>
    <row r="207" spans="1:10" ht="21" customHeight="1" hidden="1">
      <c r="A207" s="903" t="s">
        <v>874</v>
      </c>
      <c r="B207" s="877" t="s">
        <v>5</v>
      </c>
      <c r="C207" s="792" t="s">
        <v>41</v>
      </c>
      <c r="D207" s="792" t="s">
        <v>6</v>
      </c>
      <c r="E207" s="839" t="s">
        <v>291</v>
      </c>
      <c r="F207" s="902" t="s">
        <v>407</v>
      </c>
      <c r="G207" s="792" t="s">
        <v>138</v>
      </c>
      <c r="H207" s="939"/>
      <c r="I207" s="955"/>
      <c r="J207" s="955"/>
    </row>
    <row r="208" spans="1:10" ht="38.25" hidden="1">
      <c r="A208" s="830" t="s">
        <v>445</v>
      </c>
      <c r="B208" s="877" t="s">
        <v>5</v>
      </c>
      <c r="C208" s="792" t="s">
        <v>41</v>
      </c>
      <c r="D208" s="792" t="s">
        <v>6</v>
      </c>
      <c r="E208" s="839" t="s">
        <v>291</v>
      </c>
      <c r="F208" s="840" t="s">
        <v>443</v>
      </c>
      <c r="G208" s="792"/>
      <c r="H208" s="939">
        <f>H209</f>
        <v>0</v>
      </c>
      <c r="I208" s="955"/>
      <c r="J208" s="955"/>
    </row>
    <row r="209" spans="1:10" ht="15" hidden="1">
      <c r="A209" s="872" t="s">
        <v>874</v>
      </c>
      <c r="B209" s="877" t="s">
        <v>5</v>
      </c>
      <c r="C209" s="792" t="s">
        <v>41</v>
      </c>
      <c r="D209" s="792" t="s">
        <v>6</v>
      </c>
      <c r="E209" s="839" t="s">
        <v>291</v>
      </c>
      <c r="F209" s="840" t="s">
        <v>443</v>
      </c>
      <c r="G209" s="792" t="s">
        <v>138</v>
      </c>
      <c r="H209" s="939"/>
      <c r="I209" s="955"/>
      <c r="J209" s="955"/>
    </row>
    <row r="210" spans="1:10" ht="15" hidden="1">
      <c r="A210" s="825" t="s">
        <v>423</v>
      </c>
      <c r="B210" s="877" t="s">
        <v>5</v>
      </c>
      <c r="C210" s="792" t="s">
        <v>41</v>
      </c>
      <c r="D210" s="792" t="s">
        <v>6</v>
      </c>
      <c r="E210" s="839" t="s">
        <v>291</v>
      </c>
      <c r="F210" s="902" t="s">
        <v>424</v>
      </c>
      <c r="G210" s="792"/>
      <c r="H210" s="939">
        <f>H211</f>
        <v>0</v>
      </c>
      <c r="I210" s="955"/>
      <c r="J210" s="955"/>
    </row>
    <row r="211" spans="1:10" ht="20.25" customHeight="1" hidden="1">
      <c r="A211" s="903" t="s">
        <v>874</v>
      </c>
      <c r="B211" s="877" t="s">
        <v>5</v>
      </c>
      <c r="C211" s="792" t="s">
        <v>41</v>
      </c>
      <c r="D211" s="792" t="s">
        <v>6</v>
      </c>
      <c r="E211" s="839" t="s">
        <v>291</v>
      </c>
      <c r="F211" s="902" t="s">
        <v>424</v>
      </c>
      <c r="G211" s="792" t="s">
        <v>138</v>
      </c>
      <c r="H211" s="939"/>
      <c r="I211" s="955"/>
      <c r="J211" s="955"/>
    </row>
    <row r="212" spans="1:10" ht="22.5" customHeight="1" hidden="1">
      <c r="A212" s="903" t="s">
        <v>927</v>
      </c>
      <c r="B212" s="877" t="s">
        <v>5</v>
      </c>
      <c r="C212" s="792" t="s">
        <v>41</v>
      </c>
      <c r="D212" s="792" t="s">
        <v>6</v>
      </c>
      <c r="E212" s="839" t="s">
        <v>291</v>
      </c>
      <c r="F212" s="902">
        <v>13260</v>
      </c>
      <c r="G212" s="792"/>
      <c r="H212" s="939"/>
      <c r="I212" s="955"/>
      <c r="J212" s="955"/>
    </row>
    <row r="213" spans="1:10" ht="20.25" customHeight="1" hidden="1">
      <c r="A213" s="903" t="s">
        <v>874</v>
      </c>
      <c r="B213" s="877" t="s">
        <v>5</v>
      </c>
      <c r="C213" s="792" t="s">
        <v>41</v>
      </c>
      <c r="D213" s="792" t="s">
        <v>6</v>
      </c>
      <c r="E213" s="839" t="s">
        <v>291</v>
      </c>
      <c r="F213" s="902">
        <v>13260</v>
      </c>
      <c r="G213" s="792" t="s">
        <v>138</v>
      </c>
      <c r="H213" s="939"/>
      <c r="I213" s="955"/>
      <c r="J213" s="955"/>
    </row>
    <row r="214" spans="1:10" ht="20.25" customHeight="1" hidden="1">
      <c r="A214" s="903" t="s">
        <v>929</v>
      </c>
      <c r="B214" s="877" t="s">
        <v>5</v>
      </c>
      <c r="C214" s="792" t="s">
        <v>41</v>
      </c>
      <c r="D214" s="792" t="s">
        <v>6</v>
      </c>
      <c r="E214" s="839" t="s">
        <v>291</v>
      </c>
      <c r="F214" s="902" t="s">
        <v>928</v>
      </c>
      <c r="G214" s="792"/>
      <c r="H214" s="939"/>
      <c r="I214" s="955"/>
      <c r="J214" s="955"/>
    </row>
    <row r="215" spans="1:10" ht="20.25" customHeight="1" hidden="1">
      <c r="A215" s="903" t="s">
        <v>874</v>
      </c>
      <c r="B215" s="877" t="s">
        <v>5</v>
      </c>
      <c r="C215" s="792" t="s">
        <v>41</v>
      </c>
      <c r="D215" s="792" t="s">
        <v>6</v>
      </c>
      <c r="E215" s="839" t="s">
        <v>291</v>
      </c>
      <c r="F215" s="902" t="s">
        <v>928</v>
      </c>
      <c r="G215" s="792" t="s">
        <v>138</v>
      </c>
      <c r="H215" s="939"/>
      <c r="I215" s="955"/>
      <c r="J215" s="955"/>
    </row>
    <row r="216" spans="1:10" ht="15" hidden="1">
      <c r="A216" s="809" t="s">
        <v>42</v>
      </c>
      <c r="B216" s="792" t="s">
        <v>5</v>
      </c>
      <c r="C216" s="792" t="s">
        <v>41</v>
      </c>
      <c r="D216" s="792" t="s">
        <v>7</v>
      </c>
      <c r="E216" s="1025"/>
      <c r="F216" s="1026"/>
      <c r="G216" s="792"/>
      <c r="H216" s="950">
        <f>H217+H224+H237+H256+H263</f>
        <v>0</v>
      </c>
      <c r="I216" s="950">
        <f>I217+I224+I237+I256+I263</f>
        <v>0</v>
      </c>
      <c r="J216" s="950">
        <f>J217+J224+J237+J256+J263</f>
        <v>0</v>
      </c>
    </row>
    <row r="217" spans="1:10" ht="38.25" hidden="1">
      <c r="A217" s="816" t="s">
        <v>144</v>
      </c>
      <c r="B217" s="810" t="s">
        <v>5</v>
      </c>
      <c r="C217" s="792" t="s">
        <v>41</v>
      </c>
      <c r="D217" s="792" t="s">
        <v>7</v>
      </c>
      <c r="E217" s="904" t="s">
        <v>783</v>
      </c>
      <c r="F217" s="1022" t="s">
        <v>194</v>
      </c>
      <c r="G217" s="792"/>
      <c r="H217" s="950">
        <f>H218</f>
        <v>0</v>
      </c>
      <c r="I217" s="955"/>
      <c r="J217" s="955"/>
    </row>
    <row r="218" spans="1:10" ht="38.25" hidden="1">
      <c r="A218" s="816" t="s">
        <v>145</v>
      </c>
      <c r="B218" s="810" t="s">
        <v>5</v>
      </c>
      <c r="C218" s="792" t="s">
        <v>41</v>
      </c>
      <c r="D218" s="792" t="s">
        <v>7</v>
      </c>
      <c r="E218" s="1132" t="s">
        <v>329</v>
      </c>
      <c r="F218" s="1133"/>
      <c r="G218" s="792"/>
      <c r="H218" s="950">
        <f>H219</f>
        <v>0</v>
      </c>
      <c r="I218" s="955"/>
      <c r="J218" s="955"/>
    </row>
    <row r="219" spans="1:10" ht="15" hidden="1">
      <c r="A219" s="830" t="s">
        <v>332</v>
      </c>
      <c r="B219" s="793" t="s">
        <v>5</v>
      </c>
      <c r="C219" s="794" t="s">
        <v>41</v>
      </c>
      <c r="D219" s="794" t="s">
        <v>7</v>
      </c>
      <c r="E219" s="1019" t="s">
        <v>784</v>
      </c>
      <c r="F219" s="1020" t="s">
        <v>194</v>
      </c>
      <c r="G219" s="794"/>
      <c r="H219" s="939">
        <f>H220+H222</f>
        <v>0</v>
      </c>
      <c r="I219" s="955"/>
      <c r="J219" s="955"/>
    </row>
    <row r="220" spans="1:10" ht="28.5" customHeight="1" hidden="1">
      <c r="A220" s="905" t="s">
        <v>1017</v>
      </c>
      <c r="B220" s="793" t="s">
        <v>5</v>
      </c>
      <c r="C220" s="794" t="s">
        <v>41</v>
      </c>
      <c r="D220" s="794" t="s">
        <v>7</v>
      </c>
      <c r="E220" s="1019" t="s">
        <v>784</v>
      </c>
      <c r="F220" s="1020" t="s">
        <v>1018</v>
      </c>
      <c r="G220" s="794"/>
      <c r="H220" s="939">
        <f>H221</f>
        <v>0</v>
      </c>
      <c r="I220" s="955"/>
      <c r="J220" s="955"/>
    </row>
    <row r="221" spans="1:10" ht="15" hidden="1">
      <c r="A221" s="906" t="s">
        <v>199</v>
      </c>
      <c r="B221" s="793" t="s">
        <v>5</v>
      </c>
      <c r="C221" s="794" t="s">
        <v>41</v>
      </c>
      <c r="D221" s="794" t="s">
        <v>7</v>
      </c>
      <c r="E221" s="1019" t="s">
        <v>785</v>
      </c>
      <c r="F221" s="1020" t="s">
        <v>1018</v>
      </c>
      <c r="G221" s="794" t="s">
        <v>1014</v>
      </c>
      <c r="H221" s="939"/>
      <c r="I221" s="955"/>
      <c r="J221" s="955"/>
    </row>
    <row r="222" spans="1:10" ht="26.25" hidden="1">
      <c r="A222" s="813" t="s">
        <v>1016</v>
      </c>
      <c r="B222" s="793" t="s">
        <v>5</v>
      </c>
      <c r="C222" s="794" t="s">
        <v>41</v>
      </c>
      <c r="D222" s="794" t="s">
        <v>7</v>
      </c>
      <c r="E222" s="1019" t="s">
        <v>784</v>
      </c>
      <c r="F222" s="1020" t="s">
        <v>1015</v>
      </c>
      <c r="G222" s="794"/>
      <c r="H222" s="939">
        <f>H223</f>
        <v>0</v>
      </c>
      <c r="I222" s="955"/>
      <c r="J222" s="955"/>
    </row>
    <row r="223" spans="1:10" ht="15" hidden="1">
      <c r="A223" s="829" t="s">
        <v>199</v>
      </c>
      <c r="B223" s="793" t="s">
        <v>5</v>
      </c>
      <c r="C223" s="794" t="s">
        <v>41</v>
      </c>
      <c r="D223" s="794" t="s">
        <v>7</v>
      </c>
      <c r="E223" s="1019" t="s">
        <v>784</v>
      </c>
      <c r="F223" s="1020" t="s">
        <v>1015</v>
      </c>
      <c r="G223" s="794" t="s">
        <v>1014</v>
      </c>
      <c r="H223" s="939"/>
      <c r="I223" s="955"/>
      <c r="J223" s="955"/>
    </row>
    <row r="224" spans="1:10" ht="58.5" customHeight="1" hidden="1">
      <c r="A224" s="816" t="s">
        <v>1025</v>
      </c>
      <c r="B224" s="810" t="s">
        <v>5</v>
      </c>
      <c r="C224" s="792" t="s">
        <v>41</v>
      </c>
      <c r="D224" s="792" t="s">
        <v>7</v>
      </c>
      <c r="E224" s="907" t="s">
        <v>786</v>
      </c>
      <c r="F224" s="908" t="s">
        <v>194</v>
      </c>
      <c r="G224" s="792"/>
      <c r="H224" s="950">
        <f>H230</f>
        <v>0</v>
      </c>
      <c r="I224" s="950">
        <f>I230</f>
        <v>0</v>
      </c>
      <c r="J224" s="950">
        <f>J230</f>
        <v>0</v>
      </c>
    </row>
    <row r="225" spans="1:10" ht="60" customHeight="1" hidden="1">
      <c r="A225" s="817" t="s">
        <v>148</v>
      </c>
      <c r="B225" s="810" t="s">
        <v>5</v>
      </c>
      <c r="C225" s="792" t="s">
        <v>41</v>
      </c>
      <c r="D225" s="1021" t="s">
        <v>7</v>
      </c>
      <c r="E225" s="819" t="s">
        <v>272</v>
      </c>
      <c r="F225" s="840" t="s">
        <v>194</v>
      </c>
      <c r="G225" s="792"/>
      <c r="H225" s="950">
        <f>H226</f>
        <v>0</v>
      </c>
      <c r="I225" s="955"/>
      <c r="J225" s="955"/>
    </row>
    <row r="226" spans="1:10" ht="27.75" customHeight="1" hidden="1">
      <c r="A226" s="830" t="s">
        <v>454</v>
      </c>
      <c r="B226" s="793" t="s">
        <v>5</v>
      </c>
      <c r="C226" s="794" t="s">
        <v>41</v>
      </c>
      <c r="D226" s="794" t="s">
        <v>7</v>
      </c>
      <c r="E226" s="823" t="s">
        <v>455</v>
      </c>
      <c r="F226" s="806" t="s">
        <v>194</v>
      </c>
      <c r="G226" s="794"/>
      <c r="H226" s="939">
        <f>H227</f>
        <v>0</v>
      </c>
      <c r="I226" s="955"/>
      <c r="J226" s="955"/>
    </row>
    <row r="227" spans="1:10" ht="16.5" customHeight="1" hidden="1">
      <c r="A227" s="844" t="s">
        <v>165</v>
      </c>
      <c r="B227" s="793" t="s">
        <v>5</v>
      </c>
      <c r="C227" s="794" t="s">
        <v>41</v>
      </c>
      <c r="D227" s="794" t="s">
        <v>7</v>
      </c>
      <c r="E227" s="823" t="s">
        <v>455</v>
      </c>
      <c r="F227" s="806" t="s">
        <v>394</v>
      </c>
      <c r="G227" s="794"/>
      <c r="H227" s="939">
        <f>H228+H229</f>
        <v>0</v>
      </c>
      <c r="I227" s="955"/>
      <c r="J227" s="955"/>
    </row>
    <row r="228" spans="1:10" ht="22.5" customHeight="1" hidden="1">
      <c r="A228" s="875" t="s">
        <v>199</v>
      </c>
      <c r="B228" s="793" t="s">
        <v>5</v>
      </c>
      <c r="C228" s="794" t="s">
        <v>41</v>
      </c>
      <c r="D228" s="794" t="s">
        <v>7</v>
      </c>
      <c r="E228" s="823" t="s">
        <v>455</v>
      </c>
      <c r="F228" s="806" t="s">
        <v>394</v>
      </c>
      <c r="G228" s="794" t="s">
        <v>15</v>
      </c>
      <c r="H228" s="939"/>
      <c r="I228" s="955"/>
      <c r="J228" s="955"/>
    </row>
    <row r="229" spans="1:10" ht="32.25" customHeight="1" hidden="1">
      <c r="A229" s="830" t="s">
        <v>16</v>
      </c>
      <c r="B229" s="793" t="s">
        <v>5</v>
      </c>
      <c r="C229" s="794" t="s">
        <v>41</v>
      </c>
      <c r="D229" s="794" t="s">
        <v>7</v>
      </c>
      <c r="E229" s="823" t="s">
        <v>455</v>
      </c>
      <c r="F229" s="806" t="s">
        <v>394</v>
      </c>
      <c r="G229" s="794" t="s">
        <v>17</v>
      </c>
      <c r="H229" s="939"/>
      <c r="I229" s="955"/>
      <c r="J229" s="955"/>
    </row>
    <row r="230" spans="1:10" ht="63.75" hidden="1">
      <c r="A230" s="816" t="s">
        <v>1023</v>
      </c>
      <c r="B230" s="810" t="s">
        <v>5</v>
      </c>
      <c r="C230" s="792" t="s">
        <v>41</v>
      </c>
      <c r="D230" s="792" t="s">
        <v>7</v>
      </c>
      <c r="E230" s="946" t="s">
        <v>357</v>
      </c>
      <c r="F230" s="908" t="s">
        <v>194</v>
      </c>
      <c r="G230" s="792"/>
      <c r="H230" s="950">
        <f>H231</f>
        <v>0</v>
      </c>
      <c r="I230" s="950">
        <f>I231</f>
        <v>0</v>
      </c>
      <c r="J230" s="950">
        <f>J231</f>
        <v>0</v>
      </c>
    </row>
    <row r="231" spans="1:10" ht="25.5" hidden="1">
      <c r="A231" s="870" t="s">
        <v>372</v>
      </c>
      <c r="B231" s="793" t="s">
        <v>5</v>
      </c>
      <c r="C231" s="794" t="s">
        <v>41</v>
      </c>
      <c r="D231" s="794" t="s">
        <v>7</v>
      </c>
      <c r="E231" s="800" t="s">
        <v>787</v>
      </c>
      <c r="F231" s="801" t="s">
        <v>194</v>
      </c>
      <c r="G231" s="794"/>
      <c r="H231" s="939">
        <f>H232+H234</f>
        <v>0</v>
      </c>
      <c r="I231" s="939">
        <f>I232+I234</f>
        <v>0</v>
      </c>
      <c r="J231" s="939">
        <f>J232+J234</f>
        <v>0</v>
      </c>
    </row>
    <row r="232" spans="1:10" ht="25.5" hidden="1">
      <c r="A232" s="812" t="s">
        <v>285</v>
      </c>
      <c r="B232" s="793" t="s">
        <v>5</v>
      </c>
      <c r="C232" s="794" t="s">
        <v>41</v>
      </c>
      <c r="D232" s="794" t="s">
        <v>7</v>
      </c>
      <c r="E232" s="800" t="s">
        <v>787</v>
      </c>
      <c r="F232" s="801" t="s">
        <v>284</v>
      </c>
      <c r="G232" s="794"/>
      <c r="H232" s="939">
        <f>H233</f>
        <v>0</v>
      </c>
      <c r="I232" s="939">
        <f>I233</f>
        <v>0</v>
      </c>
      <c r="J232" s="939">
        <f>J233</f>
        <v>0</v>
      </c>
    </row>
    <row r="233" spans="1:10" ht="15" hidden="1">
      <c r="A233" s="909" t="s">
        <v>199</v>
      </c>
      <c r="B233" s="793" t="s">
        <v>5</v>
      </c>
      <c r="C233" s="794" t="s">
        <v>41</v>
      </c>
      <c r="D233" s="794" t="s">
        <v>7</v>
      </c>
      <c r="E233" s="800" t="s">
        <v>788</v>
      </c>
      <c r="F233" s="801" t="s">
        <v>284</v>
      </c>
      <c r="G233" s="794" t="s">
        <v>15</v>
      </c>
      <c r="H233" s="939"/>
      <c r="I233" s="939">
        <v>0</v>
      </c>
      <c r="J233" s="939">
        <v>0</v>
      </c>
    </row>
    <row r="234" spans="1:10" ht="26.25" hidden="1">
      <c r="A234" s="910" t="s">
        <v>396</v>
      </c>
      <c r="B234" s="793" t="s">
        <v>5</v>
      </c>
      <c r="C234" s="794" t="s">
        <v>41</v>
      </c>
      <c r="D234" s="794" t="s">
        <v>7</v>
      </c>
      <c r="E234" s="800" t="s">
        <v>787</v>
      </c>
      <c r="F234" s="801" t="s">
        <v>395</v>
      </c>
      <c r="G234" s="794"/>
      <c r="H234" s="939">
        <f>H235+H236</f>
        <v>0</v>
      </c>
      <c r="I234" s="939">
        <f>I235+I236</f>
        <v>0</v>
      </c>
      <c r="J234" s="939">
        <f>J235+J236</f>
        <v>0</v>
      </c>
    </row>
    <row r="235" spans="1:10" ht="15" hidden="1">
      <c r="A235" s="882" t="s">
        <v>199</v>
      </c>
      <c r="B235" s="793" t="s">
        <v>5</v>
      </c>
      <c r="C235" s="794" t="s">
        <v>41</v>
      </c>
      <c r="D235" s="794" t="s">
        <v>7</v>
      </c>
      <c r="E235" s="800" t="s">
        <v>787</v>
      </c>
      <c r="F235" s="801" t="s">
        <v>395</v>
      </c>
      <c r="G235" s="794" t="s">
        <v>15</v>
      </c>
      <c r="H235" s="939"/>
      <c r="I235" s="955">
        <v>0</v>
      </c>
      <c r="J235" s="955">
        <v>0</v>
      </c>
    </row>
    <row r="236" spans="1:10" ht="15" hidden="1">
      <c r="A236" s="882" t="s">
        <v>16</v>
      </c>
      <c r="B236" s="793" t="s">
        <v>5</v>
      </c>
      <c r="C236" s="794" t="s">
        <v>41</v>
      </c>
      <c r="D236" s="794" t="s">
        <v>7</v>
      </c>
      <c r="E236" s="800" t="s">
        <v>1024</v>
      </c>
      <c r="F236" s="801" t="s">
        <v>395</v>
      </c>
      <c r="G236" s="794" t="s">
        <v>17</v>
      </c>
      <c r="H236" s="939"/>
      <c r="I236" s="955">
        <v>0</v>
      </c>
      <c r="J236" s="955">
        <v>0</v>
      </c>
    </row>
    <row r="237" spans="1:10" ht="38.25" hidden="1">
      <c r="A237" s="809" t="s">
        <v>119</v>
      </c>
      <c r="B237" s="810" t="s">
        <v>5</v>
      </c>
      <c r="C237" s="792" t="s">
        <v>41</v>
      </c>
      <c r="D237" s="792" t="s">
        <v>7</v>
      </c>
      <c r="E237" s="819" t="s">
        <v>335</v>
      </c>
      <c r="F237" s="840" t="s">
        <v>194</v>
      </c>
      <c r="G237" s="792"/>
      <c r="H237" s="950">
        <f>H238</f>
        <v>0</v>
      </c>
      <c r="I237" s="955"/>
      <c r="J237" s="955"/>
    </row>
    <row r="238" spans="1:10" ht="38.25" hidden="1">
      <c r="A238" s="944" t="s">
        <v>117</v>
      </c>
      <c r="B238" s="810" t="s">
        <v>5</v>
      </c>
      <c r="C238" s="792" t="s">
        <v>41</v>
      </c>
      <c r="D238" s="792" t="s">
        <v>7</v>
      </c>
      <c r="E238" s="835" t="s">
        <v>349</v>
      </c>
      <c r="F238" s="836" t="s">
        <v>194</v>
      </c>
      <c r="G238" s="792"/>
      <c r="H238" s="950">
        <f>H239</f>
        <v>0</v>
      </c>
      <c r="I238" s="955"/>
      <c r="J238" s="955"/>
    </row>
    <row r="239" spans="1:10" ht="15" hidden="1">
      <c r="A239" s="878" t="s">
        <v>359</v>
      </c>
      <c r="B239" s="793" t="s">
        <v>5</v>
      </c>
      <c r="C239" s="794" t="s">
        <v>41</v>
      </c>
      <c r="D239" s="1019" t="s">
        <v>7</v>
      </c>
      <c r="E239" s="876" t="s">
        <v>846</v>
      </c>
      <c r="F239" s="798" t="s">
        <v>194</v>
      </c>
      <c r="G239" s="1020"/>
      <c r="H239" s="939">
        <f>H240+H242+H244+H246+H250+H252+H248+H254</f>
        <v>0</v>
      </c>
      <c r="I239" s="955"/>
      <c r="J239" s="955"/>
    </row>
    <row r="240" spans="1:10" ht="26.25" hidden="1">
      <c r="A240" s="911" t="s">
        <v>353</v>
      </c>
      <c r="B240" s="793" t="s">
        <v>5</v>
      </c>
      <c r="C240" s="794" t="s">
        <v>41</v>
      </c>
      <c r="D240" s="1019" t="s">
        <v>7</v>
      </c>
      <c r="E240" s="876" t="s">
        <v>846</v>
      </c>
      <c r="F240" s="798" t="s">
        <v>889</v>
      </c>
      <c r="G240" s="1020"/>
      <c r="H240" s="939">
        <f>H241</f>
        <v>0</v>
      </c>
      <c r="I240" s="955"/>
      <c r="J240" s="955"/>
    </row>
    <row r="241" spans="1:10" ht="15" hidden="1">
      <c r="A241" s="912" t="s">
        <v>874</v>
      </c>
      <c r="B241" s="793" t="s">
        <v>5</v>
      </c>
      <c r="C241" s="794" t="s">
        <v>41</v>
      </c>
      <c r="D241" s="1019" t="s">
        <v>7</v>
      </c>
      <c r="E241" s="876" t="s">
        <v>846</v>
      </c>
      <c r="F241" s="798" t="s">
        <v>889</v>
      </c>
      <c r="G241" s="1020" t="s">
        <v>138</v>
      </c>
      <c r="H241" s="939"/>
      <c r="I241" s="955"/>
      <c r="J241" s="955"/>
    </row>
    <row r="242" spans="1:10" ht="15" hidden="1">
      <c r="A242" s="901" t="s">
        <v>354</v>
      </c>
      <c r="B242" s="793" t="s">
        <v>5</v>
      </c>
      <c r="C242" s="794" t="s">
        <v>41</v>
      </c>
      <c r="D242" s="1019" t="s">
        <v>7</v>
      </c>
      <c r="E242" s="876" t="s">
        <v>846</v>
      </c>
      <c r="F242" s="798" t="s">
        <v>720</v>
      </c>
      <c r="G242" s="1020"/>
      <c r="H242" s="939">
        <f>H243</f>
        <v>0</v>
      </c>
      <c r="I242" s="955"/>
      <c r="J242" s="955"/>
    </row>
    <row r="243" spans="1:10" ht="15" hidden="1">
      <c r="A243" s="872" t="s">
        <v>874</v>
      </c>
      <c r="B243" s="793" t="s">
        <v>5</v>
      </c>
      <c r="C243" s="794" t="s">
        <v>41</v>
      </c>
      <c r="D243" s="1019" t="s">
        <v>7</v>
      </c>
      <c r="E243" s="876" t="s">
        <v>846</v>
      </c>
      <c r="F243" s="798" t="s">
        <v>720</v>
      </c>
      <c r="G243" s="1020" t="s">
        <v>138</v>
      </c>
      <c r="H243" s="939"/>
      <c r="I243" s="955"/>
      <c r="J243" s="955"/>
    </row>
    <row r="244" spans="1:10" ht="26.25" hidden="1">
      <c r="A244" s="911" t="s">
        <v>355</v>
      </c>
      <c r="B244" s="793" t="s">
        <v>5</v>
      </c>
      <c r="C244" s="794" t="s">
        <v>41</v>
      </c>
      <c r="D244" s="1019" t="s">
        <v>7</v>
      </c>
      <c r="E244" s="876" t="s">
        <v>846</v>
      </c>
      <c r="F244" s="798" t="s">
        <v>890</v>
      </c>
      <c r="G244" s="1020"/>
      <c r="H244" s="939">
        <f>H245</f>
        <v>0</v>
      </c>
      <c r="I244" s="955"/>
      <c r="J244" s="955"/>
    </row>
    <row r="245" spans="1:10" ht="15" hidden="1">
      <c r="A245" s="872" t="s">
        <v>874</v>
      </c>
      <c r="B245" s="793" t="s">
        <v>5</v>
      </c>
      <c r="C245" s="794" t="s">
        <v>41</v>
      </c>
      <c r="D245" s="1019" t="s">
        <v>7</v>
      </c>
      <c r="E245" s="837" t="s">
        <v>846</v>
      </c>
      <c r="F245" s="1031" t="s">
        <v>890</v>
      </c>
      <c r="G245" s="1020" t="s">
        <v>138</v>
      </c>
      <c r="H245" s="939"/>
      <c r="I245" s="955"/>
      <c r="J245" s="955"/>
    </row>
    <row r="246" spans="1:10" ht="0.75" customHeight="1" hidden="1">
      <c r="A246" s="814" t="s">
        <v>931</v>
      </c>
      <c r="B246" s="793" t="s">
        <v>5</v>
      </c>
      <c r="C246" s="794" t="s">
        <v>41</v>
      </c>
      <c r="D246" s="1019" t="s">
        <v>7</v>
      </c>
      <c r="E246" s="876" t="s">
        <v>846</v>
      </c>
      <c r="F246" s="798" t="s">
        <v>930</v>
      </c>
      <c r="G246" s="1020"/>
      <c r="H246" s="939">
        <f>H247</f>
        <v>0</v>
      </c>
      <c r="I246" s="955"/>
      <c r="J246" s="955"/>
    </row>
    <row r="247" spans="1:10" ht="19.5" customHeight="1" hidden="1">
      <c r="A247" s="872" t="s">
        <v>874</v>
      </c>
      <c r="B247" s="793" t="s">
        <v>5</v>
      </c>
      <c r="C247" s="794" t="s">
        <v>41</v>
      </c>
      <c r="D247" s="1019" t="s">
        <v>7</v>
      </c>
      <c r="E247" s="876" t="s">
        <v>846</v>
      </c>
      <c r="F247" s="798" t="s">
        <v>930</v>
      </c>
      <c r="G247" s="1020" t="s">
        <v>138</v>
      </c>
      <c r="H247" s="939"/>
      <c r="I247" s="955"/>
      <c r="J247" s="955"/>
    </row>
    <row r="248" spans="1:10" ht="25.5" customHeight="1" hidden="1">
      <c r="A248" s="814" t="s">
        <v>953</v>
      </c>
      <c r="B248" s="793" t="s">
        <v>5</v>
      </c>
      <c r="C248" s="794" t="s">
        <v>41</v>
      </c>
      <c r="D248" s="1019" t="s">
        <v>7</v>
      </c>
      <c r="E248" s="876" t="s">
        <v>846</v>
      </c>
      <c r="F248" s="798" t="s">
        <v>954</v>
      </c>
      <c r="G248" s="1020"/>
      <c r="H248" s="939">
        <f>H249</f>
        <v>0</v>
      </c>
      <c r="I248" s="955"/>
      <c r="J248" s="955"/>
    </row>
    <row r="249" spans="1:10" ht="25.5" customHeight="1" hidden="1">
      <c r="A249" s="903" t="s">
        <v>874</v>
      </c>
      <c r="B249" s="793" t="s">
        <v>5</v>
      </c>
      <c r="C249" s="794" t="s">
        <v>41</v>
      </c>
      <c r="D249" s="1019" t="s">
        <v>7</v>
      </c>
      <c r="E249" s="876" t="s">
        <v>846</v>
      </c>
      <c r="F249" s="798" t="s">
        <v>954</v>
      </c>
      <c r="G249" s="1020" t="s">
        <v>138</v>
      </c>
      <c r="H249" s="939"/>
      <c r="I249" s="955"/>
      <c r="J249" s="955"/>
    </row>
    <row r="250" spans="1:10" ht="15" customHeight="1" hidden="1">
      <c r="A250" s="814" t="s">
        <v>931</v>
      </c>
      <c r="B250" s="793" t="s">
        <v>5</v>
      </c>
      <c r="C250" s="794" t="s">
        <v>41</v>
      </c>
      <c r="D250" s="1019" t="s">
        <v>7</v>
      </c>
      <c r="E250" s="876" t="s">
        <v>846</v>
      </c>
      <c r="F250" s="798" t="s">
        <v>932</v>
      </c>
      <c r="G250" s="1020"/>
      <c r="H250" s="939">
        <f>H251</f>
        <v>0</v>
      </c>
      <c r="I250" s="955"/>
      <c r="J250" s="955"/>
    </row>
    <row r="251" spans="1:10" ht="18.75" customHeight="1" hidden="1">
      <c r="A251" s="912" t="s">
        <v>874</v>
      </c>
      <c r="B251" s="793" t="s">
        <v>5</v>
      </c>
      <c r="C251" s="794" t="s">
        <v>41</v>
      </c>
      <c r="D251" s="1019" t="s">
        <v>7</v>
      </c>
      <c r="E251" s="876" t="s">
        <v>846</v>
      </c>
      <c r="F251" s="798" t="s">
        <v>932</v>
      </c>
      <c r="G251" s="1020" t="s">
        <v>138</v>
      </c>
      <c r="H251" s="939"/>
      <c r="I251" s="955"/>
      <c r="J251" s="955"/>
    </row>
    <row r="252" spans="1:10" ht="29.25" customHeight="1" hidden="1">
      <c r="A252" s="814" t="s">
        <v>952</v>
      </c>
      <c r="B252" s="793" t="s">
        <v>5</v>
      </c>
      <c r="C252" s="794" t="s">
        <v>41</v>
      </c>
      <c r="D252" s="1019" t="s">
        <v>7</v>
      </c>
      <c r="E252" s="876" t="s">
        <v>846</v>
      </c>
      <c r="F252" s="798" t="s">
        <v>955</v>
      </c>
      <c r="G252" s="1020"/>
      <c r="H252" s="939">
        <f>H253</f>
        <v>0</v>
      </c>
      <c r="I252" s="955"/>
      <c r="J252" s="955"/>
    </row>
    <row r="253" spans="1:10" ht="29.25" customHeight="1" hidden="1">
      <c r="A253" s="912" t="s">
        <v>874</v>
      </c>
      <c r="B253" s="793" t="s">
        <v>5</v>
      </c>
      <c r="C253" s="794" t="s">
        <v>41</v>
      </c>
      <c r="D253" s="1019" t="s">
        <v>7</v>
      </c>
      <c r="E253" s="876" t="s">
        <v>846</v>
      </c>
      <c r="F253" s="798" t="s">
        <v>955</v>
      </c>
      <c r="G253" s="1020" t="s">
        <v>138</v>
      </c>
      <c r="H253" s="939"/>
      <c r="I253" s="955"/>
      <c r="J253" s="955"/>
    </row>
    <row r="254" spans="1:10" ht="29.25" customHeight="1" hidden="1">
      <c r="A254" s="812" t="s">
        <v>285</v>
      </c>
      <c r="B254" s="793" t="s">
        <v>5</v>
      </c>
      <c r="C254" s="794" t="s">
        <v>41</v>
      </c>
      <c r="D254" s="1019" t="s">
        <v>7</v>
      </c>
      <c r="E254" s="876" t="s">
        <v>846</v>
      </c>
      <c r="F254" s="798" t="s">
        <v>284</v>
      </c>
      <c r="G254" s="1020"/>
      <c r="H254" s="939">
        <f>H255</f>
        <v>0</v>
      </c>
      <c r="I254" s="955"/>
      <c r="J254" s="955"/>
    </row>
    <row r="255" spans="1:10" ht="29.25" customHeight="1" hidden="1">
      <c r="A255" s="882" t="s">
        <v>199</v>
      </c>
      <c r="B255" s="793" t="s">
        <v>5</v>
      </c>
      <c r="C255" s="794" t="s">
        <v>41</v>
      </c>
      <c r="D255" s="1019" t="s">
        <v>7</v>
      </c>
      <c r="E255" s="876" t="s">
        <v>846</v>
      </c>
      <c r="F255" s="798" t="s">
        <v>284</v>
      </c>
      <c r="G255" s="1020" t="s">
        <v>15</v>
      </c>
      <c r="H255" s="939"/>
      <c r="I255" s="955"/>
      <c r="J255" s="955"/>
    </row>
    <row r="256" spans="1:10" ht="26.25" hidden="1">
      <c r="A256" s="913" t="s">
        <v>891</v>
      </c>
      <c r="B256" s="810" t="s">
        <v>5</v>
      </c>
      <c r="C256" s="792" t="s">
        <v>41</v>
      </c>
      <c r="D256" s="1021" t="s">
        <v>7</v>
      </c>
      <c r="E256" s="835" t="s">
        <v>892</v>
      </c>
      <c r="F256" s="836" t="s">
        <v>194</v>
      </c>
      <c r="G256" s="1022"/>
      <c r="H256" s="950">
        <f>H257+H260</f>
        <v>0</v>
      </c>
      <c r="I256" s="955"/>
      <c r="J256" s="955"/>
    </row>
    <row r="257" spans="1:10" ht="26.25" hidden="1">
      <c r="A257" s="872" t="s">
        <v>918</v>
      </c>
      <c r="B257" s="793" t="s">
        <v>5</v>
      </c>
      <c r="C257" s="794" t="s">
        <v>41</v>
      </c>
      <c r="D257" s="1019" t="s">
        <v>7</v>
      </c>
      <c r="E257" s="876" t="s">
        <v>893</v>
      </c>
      <c r="F257" s="798" t="s">
        <v>194</v>
      </c>
      <c r="G257" s="1020"/>
      <c r="H257" s="939">
        <f>H258</f>
        <v>0</v>
      </c>
      <c r="I257" s="955"/>
      <c r="J257" s="955"/>
    </row>
    <row r="258" spans="1:10" ht="15" hidden="1">
      <c r="A258" s="844" t="s">
        <v>165</v>
      </c>
      <c r="B258" s="793" t="s">
        <v>5</v>
      </c>
      <c r="C258" s="794" t="s">
        <v>41</v>
      </c>
      <c r="D258" s="1019" t="s">
        <v>7</v>
      </c>
      <c r="E258" s="876" t="s">
        <v>893</v>
      </c>
      <c r="F258" s="798" t="s">
        <v>394</v>
      </c>
      <c r="G258" s="1020"/>
      <c r="H258" s="939">
        <f>H259</f>
        <v>0</v>
      </c>
      <c r="I258" s="955"/>
      <c r="J258" s="955"/>
    </row>
    <row r="259" spans="1:10" ht="15" hidden="1">
      <c r="A259" s="872" t="s">
        <v>874</v>
      </c>
      <c r="B259" s="793" t="s">
        <v>5</v>
      </c>
      <c r="C259" s="794" t="s">
        <v>41</v>
      </c>
      <c r="D259" s="1019" t="s">
        <v>7</v>
      </c>
      <c r="E259" s="876" t="s">
        <v>893</v>
      </c>
      <c r="F259" s="798" t="s">
        <v>394</v>
      </c>
      <c r="G259" s="1020" t="s">
        <v>138</v>
      </c>
      <c r="H259" s="939"/>
      <c r="I259" s="955"/>
      <c r="J259" s="955"/>
    </row>
    <row r="260" spans="1:10" ht="26.25" hidden="1">
      <c r="A260" s="872" t="s">
        <v>919</v>
      </c>
      <c r="B260" s="793" t="s">
        <v>5</v>
      </c>
      <c r="C260" s="794" t="s">
        <v>41</v>
      </c>
      <c r="D260" s="1019" t="s">
        <v>7</v>
      </c>
      <c r="E260" s="876" t="s">
        <v>894</v>
      </c>
      <c r="F260" s="798" t="s">
        <v>194</v>
      </c>
      <c r="G260" s="1020"/>
      <c r="H260" s="939">
        <f>H261</f>
        <v>0</v>
      </c>
      <c r="I260" s="955"/>
      <c r="J260" s="955"/>
    </row>
    <row r="261" spans="1:10" ht="26.25" hidden="1">
      <c r="A261" s="910" t="s">
        <v>396</v>
      </c>
      <c r="B261" s="793" t="s">
        <v>5</v>
      </c>
      <c r="C261" s="794" t="s">
        <v>41</v>
      </c>
      <c r="D261" s="1019" t="s">
        <v>7</v>
      </c>
      <c r="E261" s="876" t="s">
        <v>894</v>
      </c>
      <c r="F261" s="798" t="s">
        <v>395</v>
      </c>
      <c r="G261" s="1020"/>
      <c r="H261" s="939">
        <f>H262</f>
        <v>0</v>
      </c>
      <c r="I261" s="955"/>
      <c r="J261" s="955"/>
    </row>
    <row r="262" spans="1:10" ht="15" hidden="1">
      <c r="A262" s="872" t="s">
        <v>874</v>
      </c>
      <c r="B262" s="793" t="s">
        <v>5</v>
      </c>
      <c r="C262" s="794" t="s">
        <v>41</v>
      </c>
      <c r="D262" s="1019" t="s">
        <v>7</v>
      </c>
      <c r="E262" s="876" t="s">
        <v>894</v>
      </c>
      <c r="F262" s="798" t="s">
        <v>395</v>
      </c>
      <c r="G262" s="1020" t="s">
        <v>138</v>
      </c>
      <c r="H262" s="939"/>
      <c r="I262" s="955"/>
      <c r="J262" s="955"/>
    </row>
    <row r="263" spans="1:10" ht="26.25" hidden="1">
      <c r="A263" s="913" t="s">
        <v>895</v>
      </c>
      <c r="B263" s="810" t="s">
        <v>5</v>
      </c>
      <c r="C263" s="792" t="s">
        <v>41</v>
      </c>
      <c r="D263" s="1021" t="s">
        <v>7</v>
      </c>
      <c r="E263" s="835" t="s">
        <v>896</v>
      </c>
      <c r="F263" s="836" t="s">
        <v>194</v>
      </c>
      <c r="G263" s="1022"/>
      <c r="H263" s="950">
        <f>H264+H267+H270</f>
        <v>0</v>
      </c>
      <c r="I263" s="955"/>
      <c r="J263" s="955"/>
    </row>
    <row r="264" spans="1:10" ht="26.25" hidden="1">
      <c r="A264" s="872" t="s">
        <v>913</v>
      </c>
      <c r="B264" s="793" t="s">
        <v>5</v>
      </c>
      <c r="C264" s="794" t="s">
        <v>41</v>
      </c>
      <c r="D264" s="1019" t="s">
        <v>7</v>
      </c>
      <c r="E264" s="876" t="s">
        <v>897</v>
      </c>
      <c r="F264" s="798" t="s">
        <v>194</v>
      </c>
      <c r="G264" s="1020"/>
      <c r="H264" s="939">
        <f>H265</f>
        <v>0</v>
      </c>
      <c r="I264" s="955"/>
      <c r="J264" s="955"/>
    </row>
    <row r="265" spans="1:10" ht="26.25" hidden="1">
      <c r="A265" s="910" t="s">
        <v>396</v>
      </c>
      <c r="B265" s="793" t="s">
        <v>5</v>
      </c>
      <c r="C265" s="794" t="s">
        <v>41</v>
      </c>
      <c r="D265" s="1019" t="s">
        <v>7</v>
      </c>
      <c r="E265" s="876" t="s">
        <v>897</v>
      </c>
      <c r="F265" s="798" t="s">
        <v>395</v>
      </c>
      <c r="G265" s="1020"/>
      <c r="H265" s="939">
        <f>H266</f>
        <v>0</v>
      </c>
      <c r="I265" s="955"/>
      <c r="J265" s="955"/>
    </row>
    <row r="266" spans="1:10" ht="15" hidden="1">
      <c r="A266" s="882" t="s">
        <v>199</v>
      </c>
      <c r="B266" s="793" t="s">
        <v>5</v>
      </c>
      <c r="C266" s="794" t="s">
        <v>41</v>
      </c>
      <c r="D266" s="1019" t="s">
        <v>7</v>
      </c>
      <c r="E266" s="876" t="s">
        <v>897</v>
      </c>
      <c r="F266" s="798" t="s">
        <v>395</v>
      </c>
      <c r="G266" s="1020" t="s">
        <v>15</v>
      </c>
      <c r="H266" s="939"/>
      <c r="I266" s="955"/>
      <c r="J266" s="955"/>
    </row>
    <row r="267" spans="1:10" ht="26.25" hidden="1">
      <c r="A267" s="872" t="s">
        <v>914</v>
      </c>
      <c r="B267" s="793" t="s">
        <v>5</v>
      </c>
      <c r="C267" s="794" t="s">
        <v>41</v>
      </c>
      <c r="D267" s="1019" t="s">
        <v>7</v>
      </c>
      <c r="E267" s="876" t="s">
        <v>898</v>
      </c>
      <c r="F267" s="798" t="s">
        <v>194</v>
      </c>
      <c r="G267" s="1020"/>
      <c r="H267" s="939">
        <f>H268</f>
        <v>0</v>
      </c>
      <c r="I267" s="955"/>
      <c r="J267" s="955"/>
    </row>
    <row r="268" spans="1:10" ht="26.25" hidden="1">
      <c r="A268" s="910" t="s">
        <v>396</v>
      </c>
      <c r="B268" s="793" t="s">
        <v>5</v>
      </c>
      <c r="C268" s="794" t="s">
        <v>41</v>
      </c>
      <c r="D268" s="1019" t="s">
        <v>7</v>
      </c>
      <c r="E268" s="876" t="s">
        <v>898</v>
      </c>
      <c r="F268" s="798" t="s">
        <v>395</v>
      </c>
      <c r="G268" s="1020"/>
      <c r="H268" s="939">
        <f>H269</f>
        <v>0</v>
      </c>
      <c r="I268" s="955"/>
      <c r="J268" s="955"/>
    </row>
    <row r="269" spans="1:10" ht="15" hidden="1">
      <c r="A269" s="872" t="s">
        <v>874</v>
      </c>
      <c r="B269" s="793" t="s">
        <v>5</v>
      </c>
      <c r="C269" s="794" t="s">
        <v>41</v>
      </c>
      <c r="D269" s="1019" t="s">
        <v>7</v>
      </c>
      <c r="E269" s="876" t="s">
        <v>898</v>
      </c>
      <c r="F269" s="798" t="s">
        <v>395</v>
      </c>
      <c r="G269" s="1020" t="s">
        <v>138</v>
      </c>
      <c r="H269" s="939"/>
      <c r="I269" s="955"/>
      <c r="J269" s="955"/>
    </row>
    <row r="270" spans="1:10" ht="26.25" hidden="1">
      <c r="A270" s="872" t="s">
        <v>915</v>
      </c>
      <c r="B270" s="793" t="s">
        <v>5</v>
      </c>
      <c r="C270" s="794" t="s">
        <v>41</v>
      </c>
      <c r="D270" s="1019" t="s">
        <v>7</v>
      </c>
      <c r="E270" s="876" t="s">
        <v>899</v>
      </c>
      <c r="F270" s="798" t="s">
        <v>194</v>
      </c>
      <c r="G270" s="1020"/>
      <c r="H270" s="939">
        <f>H271</f>
        <v>0</v>
      </c>
      <c r="I270" s="955"/>
      <c r="J270" s="955"/>
    </row>
    <row r="271" spans="1:10" ht="26.25" hidden="1">
      <c r="A271" s="910" t="s">
        <v>396</v>
      </c>
      <c r="B271" s="793" t="s">
        <v>5</v>
      </c>
      <c r="C271" s="794" t="s">
        <v>41</v>
      </c>
      <c r="D271" s="1019" t="s">
        <v>7</v>
      </c>
      <c r="E271" s="876" t="s">
        <v>899</v>
      </c>
      <c r="F271" s="798" t="s">
        <v>395</v>
      </c>
      <c r="G271" s="1020"/>
      <c r="H271" s="939">
        <f>H272</f>
        <v>0</v>
      </c>
      <c r="I271" s="955"/>
      <c r="J271" s="955"/>
    </row>
    <row r="272" spans="1:10" ht="15" customHeight="1" hidden="1">
      <c r="A272" s="872" t="s">
        <v>874</v>
      </c>
      <c r="B272" s="793" t="s">
        <v>5</v>
      </c>
      <c r="C272" s="794" t="s">
        <v>41</v>
      </c>
      <c r="D272" s="1019" t="s">
        <v>7</v>
      </c>
      <c r="E272" s="876" t="s">
        <v>899</v>
      </c>
      <c r="F272" s="798" t="s">
        <v>395</v>
      </c>
      <c r="G272" s="1020" t="s">
        <v>138</v>
      </c>
      <c r="H272" s="939"/>
      <c r="I272" s="955"/>
      <c r="J272" s="955"/>
    </row>
    <row r="273" spans="1:10" ht="15">
      <c r="A273" s="809" t="s">
        <v>43</v>
      </c>
      <c r="B273" s="792" t="s">
        <v>5</v>
      </c>
      <c r="C273" s="792" t="s">
        <v>41</v>
      </c>
      <c r="D273" s="792" t="s">
        <v>32</v>
      </c>
      <c r="E273" s="896"/>
      <c r="F273" s="897"/>
      <c r="G273" s="792"/>
      <c r="H273" s="950">
        <f>H274+H300+H315</f>
        <v>4391.136</v>
      </c>
      <c r="I273" s="950">
        <f>I274+I300+I315+I319+I294</f>
        <v>2037.974</v>
      </c>
      <c r="J273" s="950">
        <f>J274+J300+J315+J319+J294</f>
        <v>1109.79</v>
      </c>
    </row>
    <row r="274" spans="1:10" ht="51">
      <c r="A274" s="816" t="s">
        <v>1025</v>
      </c>
      <c r="B274" s="810" t="s">
        <v>5</v>
      </c>
      <c r="C274" s="792" t="s">
        <v>41</v>
      </c>
      <c r="D274" s="1021" t="s">
        <v>32</v>
      </c>
      <c r="E274" s="835" t="s">
        <v>271</v>
      </c>
      <c r="F274" s="914" t="s">
        <v>194</v>
      </c>
      <c r="G274" s="1022"/>
      <c r="H274" s="950">
        <f>H275</f>
        <v>2776.263</v>
      </c>
      <c r="I274" s="950">
        <f>I275</f>
        <v>1309.231</v>
      </c>
      <c r="J274" s="950">
        <f>J275</f>
        <v>1109.79</v>
      </c>
    </row>
    <row r="275" spans="1:10" ht="63.75">
      <c r="A275" s="817" t="s">
        <v>1026</v>
      </c>
      <c r="B275" s="810" t="s">
        <v>5</v>
      </c>
      <c r="C275" s="810" t="s">
        <v>41</v>
      </c>
      <c r="D275" s="818" t="s">
        <v>32</v>
      </c>
      <c r="E275" s="835" t="s">
        <v>272</v>
      </c>
      <c r="F275" s="914" t="s">
        <v>194</v>
      </c>
      <c r="G275" s="947"/>
      <c r="H275" s="950">
        <f>H276+H279+H282+H285+H288+H291</f>
        <v>2776.263</v>
      </c>
      <c r="I275" s="950">
        <f>I276+I279+I282+I285+I288+I291</f>
        <v>1309.231</v>
      </c>
      <c r="J275" s="950">
        <f>J276+J279+J282+J285+J288+J291</f>
        <v>1109.79</v>
      </c>
    </row>
    <row r="276" spans="1:10" ht="25.5">
      <c r="A276" s="870" t="s">
        <v>377</v>
      </c>
      <c r="B276" s="793" t="s">
        <v>5</v>
      </c>
      <c r="C276" s="793" t="s">
        <v>41</v>
      </c>
      <c r="D276" s="822" t="s">
        <v>32</v>
      </c>
      <c r="E276" s="876" t="s">
        <v>274</v>
      </c>
      <c r="F276" s="798" t="s">
        <v>194</v>
      </c>
      <c r="G276" s="828"/>
      <c r="H276" s="939">
        <f aca="true" t="shared" si="9" ref="H276:J277">H277</f>
        <v>215.7</v>
      </c>
      <c r="I276" s="939">
        <f t="shared" si="9"/>
        <v>50</v>
      </c>
      <c r="J276" s="939">
        <f t="shared" si="9"/>
        <v>0</v>
      </c>
    </row>
    <row r="277" spans="1:10" ht="15">
      <c r="A277" s="844" t="s">
        <v>302</v>
      </c>
      <c r="B277" s="793" t="s">
        <v>5</v>
      </c>
      <c r="C277" s="793" t="s">
        <v>41</v>
      </c>
      <c r="D277" s="822" t="s">
        <v>32</v>
      </c>
      <c r="E277" s="876" t="s">
        <v>790</v>
      </c>
      <c r="F277" s="880" t="s">
        <v>287</v>
      </c>
      <c r="G277" s="828"/>
      <c r="H277" s="939">
        <f t="shared" si="9"/>
        <v>215.7</v>
      </c>
      <c r="I277" s="939">
        <f t="shared" si="9"/>
        <v>50</v>
      </c>
      <c r="J277" s="939">
        <f t="shared" si="9"/>
        <v>0</v>
      </c>
    </row>
    <row r="278" spans="1:10" ht="15">
      <c r="A278" s="829" t="s">
        <v>199</v>
      </c>
      <c r="B278" s="793" t="s">
        <v>5</v>
      </c>
      <c r="C278" s="793" t="s">
        <v>41</v>
      </c>
      <c r="D278" s="822" t="s">
        <v>32</v>
      </c>
      <c r="E278" s="876" t="s">
        <v>791</v>
      </c>
      <c r="F278" s="880" t="s">
        <v>287</v>
      </c>
      <c r="G278" s="828" t="s">
        <v>15</v>
      </c>
      <c r="H278" s="939">
        <v>215.7</v>
      </c>
      <c r="I278" s="955">
        <v>50</v>
      </c>
      <c r="J278" s="955">
        <v>0</v>
      </c>
    </row>
    <row r="279" spans="1:10" ht="15" hidden="1">
      <c r="A279" s="870" t="s">
        <v>383</v>
      </c>
      <c r="B279" s="793" t="s">
        <v>5</v>
      </c>
      <c r="C279" s="793" t="s">
        <v>41</v>
      </c>
      <c r="D279" s="822" t="s">
        <v>32</v>
      </c>
      <c r="E279" s="876" t="s">
        <v>278</v>
      </c>
      <c r="F279" s="880" t="s">
        <v>194</v>
      </c>
      <c r="G279" s="828"/>
      <c r="H279" s="939">
        <f>H280</f>
        <v>0</v>
      </c>
      <c r="I279" s="955"/>
      <c r="J279" s="955"/>
    </row>
    <row r="280" spans="1:10" ht="15" hidden="1">
      <c r="A280" s="844" t="s">
        <v>68</v>
      </c>
      <c r="B280" s="793" t="s">
        <v>5</v>
      </c>
      <c r="C280" s="793" t="s">
        <v>41</v>
      </c>
      <c r="D280" s="822" t="s">
        <v>32</v>
      </c>
      <c r="E280" s="876" t="s">
        <v>278</v>
      </c>
      <c r="F280" s="880" t="s">
        <v>275</v>
      </c>
      <c r="G280" s="828"/>
      <c r="H280" s="939">
        <f>H281</f>
        <v>0</v>
      </c>
      <c r="I280" s="955"/>
      <c r="J280" s="955"/>
    </row>
    <row r="281" spans="1:10" ht="15" hidden="1">
      <c r="A281" s="863" t="s">
        <v>199</v>
      </c>
      <c r="B281" s="793" t="s">
        <v>5</v>
      </c>
      <c r="C281" s="793" t="s">
        <v>41</v>
      </c>
      <c r="D281" s="822" t="s">
        <v>32</v>
      </c>
      <c r="E281" s="876" t="s">
        <v>278</v>
      </c>
      <c r="F281" s="880" t="s">
        <v>275</v>
      </c>
      <c r="G281" s="828" t="s">
        <v>15</v>
      </c>
      <c r="H281" s="939"/>
      <c r="I281" s="955"/>
      <c r="J281" s="955"/>
    </row>
    <row r="282" spans="1:10" ht="15">
      <c r="A282" s="874" t="s">
        <v>273</v>
      </c>
      <c r="B282" s="793" t="s">
        <v>5</v>
      </c>
      <c r="C282" s="793" t="s">
        <v>41</v>
      </c>
      <c r="D282" s="822" t="s">
        <v>32</v>
      </c>
      <c r="E282" s="800" t="s">
        <v>789</v>
      </c>
      <c r="F282" s="798" t="s">
        <v>194</v>
      </c>
      <c r="G282" s="828"/>
      <c r="H282" s="939">
        <f aca="true" t="shared" si="10" ref="H282:J283">H283</f>
        <v>580</v>
      </c>
      <c r="I282" s="939">
        <f t="shared" si="10"/>
        <v>529.96</v>
      </c>
      <c r="J282" s="939">
        <f t="shared" si="10"/>
        <v>441.166</v>
      </c>
    </row>
    <row r="283" spans="1:10" ht="15">
      <c r="A283" s="821" t="s">
        <v>68</v>
      </c>
      <c r="B283" s="793" t="s">
        <v>5</v>
      </c>
      <c r="C283" s="793" t="s">
        <v>41</v>
      </c>
      <c r="D283" s="822" t="s">
        <v>32</v>
      </c>
      <c r="E283" s="876" t="s">
        <v>279</v>
      </c>
      <c r="F283" s="880" t="s">
        <v>275</v>
      </c>
      <c r="G283" s="828"/>
      <c r="H283" s="939">
        <f t="shared" si="10"/>
        <v>580</v>
      </c>
      <c r="I283" s="939">
        <f t="shared" si="10"/>
        <v>529.96</v>
      </c>
      <c r="J283" s="939">
        <f t="shared" si="10"/>
        <v>441.166</v>
      </c>
    </row>
    <row r="284" spans="1:10" ht="15">
      <c r="A284" s="875" t="s">
        <v>199</v>
      </c>
      <c r="B284" s="793" t="s">
        <v>5</v>
      </c>
      <c r="C284" s="793" t="s">
        <v>41</v>
      </c>
      <c r="D284" s="822" t="s">
        <v>32</v>
      </c>
      <c r="E284" s="876" t="s">
        <v>279</v>
      </c>
      <c r="F284" s="880" t="s">
        <v>275</v>
      </c>
      <c r="G284" s="828" t="s">
        <v>15</v>
      </c>
      <c r="H284" s="939">
        <v>580</v>
      </c>
      <c r="I284" s="955">
        <v>529.96</v>
      </c>
      <c r="J284" s="955">
        <v>441.166</v>
      </c>
    </row>
    <row r="285" spans="1:10" ht="25.5">
      <c r="A285" s="816" t="s">
        <v>280</v>
      </c>
      <c r="B285" s="793" t="s">
        <v>5</v>
      </c>
      <c r="C285" s="793" t="s">
        <v>41</v>
      </c>
      <c r="D285" s="822" t="s">
        <v>32</v>
      </c>
      <c r="E285" s="876" t="s">
        <v>281</v>
      </c>
      <c r="F285" s="880" t="s">
        <v>194</v>
      </c>
      <c r="G285" s="828"/>
      <c r="H285" s="939">
        <f aca="true" t="shared" si="11" ref="H285:J286">H286</f>
        <v>1980.563</v>
      </c>
      <c r="I285" s="939">
        <f t="shared" si="11"/>
        <v>729.271</v>
      </c>
      <c r="J285" s="939">
        <f t="shared" si="11"/>
        <v>668.624</v>
      </c>
    </row>
    <row r="286" spans="1:10" ht="15">
      <c r="A286" s="821" t="s">
        <v>68</v>
      </c>
      <c r="B286" s="793" t="s">
        <v>5</v>
      </c>
      <c r="C286" s="793" t="s">
        <v>41</v>
      </c>
      <c r="D286" s="822" t="s">
        <v>32</v>
      </c>
      <c r="E286" s="876" t="s">
        <v>281</v>
      </c>
      <c r="F286" s="880" t="s">
        <v>275</v>
      </c>
      <c r="G286" s="828"/>
      <c r="H286" s="939">
        <f t="shared" si="11"/>
        <v>1980.563</v>
      </c>
      <c r="I286" s="939">
        <f t="shared" si="11"/>
        <v>729.271</v>
      </c>
      <c r="J286" s="939">
        <f t="shared" si="11"/>
        <v>668.624</v>
      </c>
    </row>
    <row r="287" spans="1:10" ht="15">
      <c r="A287" s="915" t="s">
        <v>14</v>
      </c>
      <c r="B287" s="793" t="s">
        <v>5</v>
      </c>
      <c r="C287" s="793" t="s">
        <v>41</v>
      </c>
      <c r="D287" s="822" t="s">
        <v>32</v>
      </c>
      <c r="E287" s="876" t="s">
        <v>281</v>
      </c>
      <c r="F287" s="880" t="s">
        <v>275</v>
      </c>
      <c r="G287" s="828" t="s">
        <v>15</v>
      </c>
      <c r="H287" s="939">
        <v>1980.563</v>
      </c>
      <c r="I287" s="955">
        <v>729.271</v>
      </c>
      <c r="J287" s="955">
        <v>668.624</v>
      </c>
    </row>
    <row r="288" spans="1:10" ht="15" hidden="1">
      <c r="A288" s="816" t="s">
        <v>276</v>
      </c>
      <c r="B288" s="793" t="s">
        <v>5</v>
      </c>
      <c r="C288" s="793" t="s">
        <v>41</v>
      </c>
      <c r="D288" s="822" t="s">
        <v>32</v>
      </c>
      <c r="E288" s="876" t="s">
        <v>286</v>
      </c>
      <c r="F288" s="880" t="s">
        <v>194</v>
      </c>
      <c r="G288" s="828"/>
      <c r="H288" s="939">
        <f>H289</f>
        <v>0</v>
      </c>
      <c r="I288" s="955"/>
      <c r="J288" s="955"/>
    </row>
    <row r="289" spans="1:10" ht="15" hidden="1">
      <c r="A289" s="821" t="s">
        <v>68</v>
      </c>
      <c r="B289" s="793" t="s">
        <v>5</v>
      </c>
      <c r="C289" s="793" t="s">
        <v>41</v>
      </c>
      <c r="D289" s="822" t="s">
        <v>32</v>
      </c>
      <c r="E289" s="876" t="s">
        <v>286</v>
      </c>
      <c r="F289" s="880" t="s">
        <v>275</v>
      </c>
      <c r="G289" s="828"/>
      <c r="H289" s="939">
        <f>H290</f>
        <v>0</v>
      </c>
      <c r="I289" s="955"/>
      <c r="J289" s="955"/>
    </row>
    <row r="290" spans="1:10" ht="15" hidden="1">
      <c r="A290" s="909" t="s">
        <v>199</v>
      </c>
      <c r="B290" s="793" t="s">
        <v>5</v>
      </c>
      <c r="C290" s="793" t="s">
        <v>41</v>
      </c>
      <c r="D290" s="822" t="s">
        <v>32</v>
      </c>
      <c r="E290" s="876" t="s">
        <v>286</v>
      </c>
      <c r="F290" s="880" t="s">
        <v>275</v>
      </c>
      <c r="G290" s="828" t="s">
        <v>15</v>
      </c>
      <c r="H290" s="939"/>
      <c r="I290" s="955"/>
      <c r="J290" s="955"/>
    </row>
    <row r="291" spans="1:10" ht="15" hidden="1">
      <c r="A291" s="816" t="s">
        <v>457</v>
      </c>
      <c r="B291" s="793" t="s">
        <v>5</v>
      </c>
      <c r="C291" s="793" t="s">
        <v>41</v>
      </c>
      <c r="D291" s="822" t="s">
        <v>32</v>
      </c>
      <c r="E291" s="876" t="s">
        <v>452</v>
      </c>
      <c r="F291" s="838" t="s">
        <v>194</v>
      </c>
      <c r="G291" s="793"/>
      <c r="H291" s="939">
        <f>H292</f>
        <v>0</v>
      </c>
      <c r="I291" s="955"/>
      <c r="J291" s="955"/>
    </row>
    <row r="292" spans="1:10" ht="15" hidden="1">
      <c r="A292" s="916" t="s">
        <v>174</v>
      </c>
      <c r="B292" s="793" t="s">
        <v>5</v>
      </c>
      <c r="C292" s="793" t="s">
        <v>41</v>
      </c>
      <c r="D292" s="822" t="s">
        <v>32</v>
      </c>
      <c r="E292" s="876" t="s">
        <v>452</v>
      </c>
      <c r="F292" s="838" t="s">
        <v>456</v>
      </c>
      <c r="G292" s="793"/>
      <c r="H292" s="939">
        <f>H293</f>
        <v>0</v>
      </c>
      <c r="I292" s="955"/>
      <c r="J292" s="955"/>
    </row>
    <row r="293" spans="1:10" ht="15" hidden="1">
      <c r="A293" s="872" t="s">
        <v>199</v>
      </c>
      <c r="B293" s="793" t="s">
        <v>5</v>
      </c>
      <c r="C293" s="793" t="s">
        <v>41</v>
      </c>
      <c r="D293" s="822" t="s">
        <v>32</v>
      </c>
      <c r="E293" s="837" t="s">
        <v>452</v>
      </c>
      <c r="F293" s="838" t="s">
        <v>456</v>
      </c>
      <c r="G293" s="793" t="s">
        <v>15</v>
      </c>
      <c r="H293" s="939"/>
      <c r="I293" s="955"/>
      <c r="J293" s="955"/>
    </row>
    <row r="294" spans="1:10" ht="15" hidden="1">
      <c r="A294" s="809"/>
      <c r="B294" s="810"/>
      <c r="C294" s="792"/>
      <c r="D294" s="792"/>
      <c r="E294" s="819"/>
      <c r="F294" s="840"/>
      <c r="G294" s="828"/>
      <c r="H294" s="939"/>
      <c r="I294" s="955"/>
      <c r="J294" s="955"/>
    </row>
    <row r="295" spans="1:10" ht="15" hidden="1">
      <c r="A295" s="944"/>
      <c r="B295" s="810"/>
      <c r="C295" s="792"/>
      <c r="D295" s="792"/>
      <c r="E295" s="835"/>
      <c r="F295" s="836"/>
      <c r="G295" s="828"/>
      <c r="H295" s="939"/>
      <c r="I295" s="955"/>
      <c r="J295" s="955"/>
    </row>
    <row r="296" spans="1:10" ht="15" hidden="1">
      <c r="A296" s="878"/>
      <c r="B296" s="793"/>
      <c r="C296" s="794"/>
      <c r="D296" s="1019"/>
      <c r="E296" s="876"/>
      <c r="F296" s="798"/>
      <c r="G296" s="828"/>
      <c r="H296" s="939"/>
      <c r="I296" s="955"/>
      <c r="J296" s="955"/>
    </row>
    <row r="297" spans="1:10" ht="15" hidden="1">
      <c r="A297" s="879"/>
      <c r="B297" s="793"/>
      <c r="C297" s="794"/>
      <c r="D297" s="1019"/>
      <c r="E297" s="876"/>
      <c r="F297" s="880"/>
      <c r="G297" s="828"/>
      <c r="H297" s="939"/>
      <c r="I297" s="955"/>
      <c r="J297" s="955"/>
    </row>
    <row r="298" spans="1:10" ht="15" hidden="1">
      <c r="A298" s="872"/>
      <c r="B298" s="793"/>
      <c r="C298" s="794"/>
      <c r="D298" s="1019"/>
      <c r="E298" s="876"/>
      <c r="F298" s="880"/>
      <c r="G298" s="828"/>
      <c r="H298" s="939"/>
      <c r="I298" s="955"/>
      <c r="J298" s="955"/>
    </row>
    <row r="299" spans="1:10" ht="15" hidden="1">
      <c r="A299" s="872"/>
      <c r="B299" s="793"/>
      <c r="C299" s="793"/>
      <c r="D299" s="822"/>
      <c r="E299" s="876"/>
      <c r="F299" s="880"/>
      <c r="G299" s="828"/>
      <c r="H299" s="939"/>
      <c r="I299" s="955"/>
      <c r="J299" s="955"/>
    </row>
    <row r="300" spans="1:10" ht="51.75" customHeight="1">
      <c r="A300" s="670" t="s">
        <v>1031</v>
      </c>
      <c r="B300" s="810" t="s">
        <v>5</v>
      </c>
      <c r="C300" s="810" t="s">
        <v>41</v>
      </c>
      <c r="D300" s="818" t="s">
        <v>32</v>
      </c>
      <c r="E300" s="835" t="s">
        <v>865</v>
      </c>
      <c r="F300" s="914" t="s">
        <v>194</v>
      </c>
      <c r="G300" s="828"/>
      <c r="H300" s="950">
        <f>H301+H308</f>
        <v>573.973</v>
      </c>
      <c r="I300" s="950">
        <f>I301+I308</f>
        <v>533.038</v>
      </c>
      <c r="J300" s="950">
        <f>J301+J308</f>
        <v>0</v>
      </c>
    </row>
    <row r="301" spans="1:10" ht="25.5" hidden="1">
      <c r="A301" s="670" t="s">
        <v>1027</v>
      </c>
      <c r="B301" s="793" t="s">
        <v>5</v>
      </c>
      <c r="C301" s="793" t="s">
        <v>41</v>
      </c>
      <c r="D301" s="822" t="s">
        <v>32</v>
      </c>
      <c r="E301" s="876" t="s">
        <v>921</v>
      </c>
      <c r="F301" s="880" t="s">
        <v>194</v>
      </c>
      <c r="G301" s="828"/>
      <c r="H301" s="939">
        <f>H302+H304+H306</f>
        <v>0</v>
      </c>
      <c r="I301" s="955"/>
      <c r="J301" s="955"/>
    </row>
    <row r="302" spans="1:10" ht="15" hidden="1">
      <c r="A302" s="636" t="s">
        <v>872</v>
      </c>
      <c r="B302" s="793" t="s">
        <v>5</v>
      </c>
      <c r="C302" s="793" t="s">
        <v>41</v>
      </c>
      <c r="D302" s="822" t="s">
        <v>32</v>
      </c>
      <c r="E302" s="876" t="s">
        <v>921</v>
      </c>
      <c r="F302" s="880" t="s">
        <v>866</v>
      </c>
      <c r="G302" s="828"/>
      <c r="H302" s="939">
        <f>H303</f>
        <v>0</v>
      </c>
      <c r="I302" s="955"/>
      <c r="J302" s="955"/>
    </row>
    <row r="303" spans="1:10" ht="15" hidden="1">
      <c r="A303" s="977" t="s">
        <v>199</v>
      </c>
      <c r="B303" s="793" t="s">
        <v>5</v>
      </c>
      <c r="C303" s="793" t="s">
        <v>41</v>
      </c>
      <c r="D303" s="822" t="s">
        <v>32</v>
      </c>
      <c r="E303" s="876" t="s">
        <v>921</v>
      </c>
      <c r="F303" s="880" t="s">
        <v>866</v>
      </c>
      <c r="G303" s="828" t="s">
        <v>15</v>
      </c>
      <c r="H303" s="939"/>
      <c r="I303" s="955"/>
      <c r="J303" s="955"/>
    </row>
    <row r="304" spans="1:10" ht="15" hidden="1">
      <c r="A304" s="977" t="s">
        <v>864</v>
      </c>
      <c r="B304" s="793" t="s">
        <v>5</v>
      </c>
      <c r="C304" s="793" t="s">
        <v>41</v>
      </c>
      <c r="D304" s="822" t="s">
        <v>32</v>
      </c>
      <c r="E304" s="876" t="s">
        <v>921</v>
      </c>
      <c r="F304" s="880" t="s">
        <v>935</v>
      </c>
      <c r="G304" s="828"/>
      <c r="H304" s="939">
        <f>H305</f>
        <v>0</v>
      </c>
      <c r="I304" s="955"/>
      <c r="J304" s="955"/>
    </row>
    <row r="305" spans="1:10" ht="15" hidden="1">
      <c r="A305" s="977" t="s">
        <v>199</v>
      </c>
      <c r="B305" s="793" t="s">
        <v>5</v>
      </c>
      <c r="C305" s="793" t="s">
        <v>41</v>
      </c>
      <c r="D305" s="822" t="s">
        <v>32</v>
      </c>
      <c r="E305" s="876" t="s">
        <v>921</v>
      </c>
      <c r="F305" s="880" t="s">
        <v>935</v>
      </c>
      <c r="G305" s="828" t="s">
        <v>15</v>
      </c>
      <c r="H305" s="939"/>
      <c r="I305" s="955"/>
      <c r="J305" s="955"/>
    </row>
    <row r="306" spans="1:10" ht="26.25" hidden="1">
      <c r="A306" s="977" t="s">
        <v>924</v>
      </c>
      <c r="B306" s="793" t="s">
        <v>5</v>
      </c>
      <c r="C306" s="793" t="s">
        <v>41</v>
      </c>
      <c r="D306" s="822" t="s">
        <v>32</v>
      </c>
      <c r="E306" s="876" t="s">
        <v>921</v>
      </c>
      <c r="F306" s="880" t="s">
        <v>923</v>
      </c>
      <c r="G306" s="828"/>
      <c r="H306" s="939">
        <f>H307</f>
        <v>0</v>
      </c>
      <c r="I306" s="955"/>
      <c r="J306" s="955"/>
    </row>
    <row r="307" spans="1:10" ht="15" hidden="1">
      <c r="A307" s="977" t="s">
        <v>199</v>
      </c>
      <c r="B307" s="793" t="s">
        <v>5</v>
      </c>
      <c r="C307" s="793" t="s">
        <v>41</v>
      </c>
      <c r="D307" s="822" t="s">
        <v>32</v>
      </c>
      <c r="E307" s="876" t="s">
        <v>921</v>
      </c>
      <c r="F307" s="880" t="s">
        <v>923</v>
      </c>
      <c r="G307" s="828" t="s">
        <v>15</v>
      </c>
      <c r="H307" s="939"/>
      <c r="I307" s="955"/>
      <c r="J307" s="955"/>
    </row>
    <row r="308" spans="1:10" ht="15">
      <c r="A308" s="670" t="s">
        <v>1004</v>
      </c>
      <c r="B308" s="793" t="s">
        <v>5</v>
      </c>
      <c r="C308" s="793" t="s">
        <v>41</v>
      </c>
      <c r="D308" s="822" t="s">
        <v>32</v>
      </c>
      <c r="E308" s="876" t="s">
        <v>1005</v>
      </c>
      <c r="F308" s="880" t="s">
        <v>194</v>
      </c>
      <c r="G308" s="828"/>
      <c r="H308" s="939">
        <f>H309+H311+H313</f>
        <v>573.973</v>
      </c>
      <c r="I308" s="939">
        <f>I309+I311+I313</f>
        <v>533.038</v>
      </c>
      <c r="J308" s="939">
        <f>J309+J311+J313</f>
        <v>0</v>
      </c>
    </row>
    <row r="309" spans="1:10" ht="15">
      <c r="A309" s="636" t="s">
        <v>1032</v>
      </c>
      <c r="B309" s="793" t="s">
        <v>5</v>
      </c>
      <c r="C309" s="793" t="s">
        <v>41</v>
      </c>
      <c r="D309" s="822" t="s">
        <v>32</v>
      </c>
      <c r="E309" s="876" t="s">
        <v>1005</v>
      </c>
      <c r="F309" s="880" t="s">
        <v>923</v>
      </c>
      <c r="G309" s="828"/>
      <c r="H309" s="939">
        <f>H310</f>
        <v>413.826</v>
      </c>
      <c r="I309" s="939">
        <f>I310</f>
        <v>415.787</v>
      </c>
      <c r="J309" s="939">
        <f>J310</f>
        <v>0</v>
      </c>
    </row>
    <row r="310" spans="1:10" ht="15">
      <c r="A310" s="977" t="s">
        <v>199</v>
      </c>
      <c r="B310" s="793" t="s">
        <v>5</v>
      </c>
      <c r="C310" s="793" t="s">
        <v>41</v>
      </c>
      <c r="D310" s="822" t="s">
        <v>32</v>
      </c>
      <c r="E310" s="876" t="s">
        <v>1005</v>
      </c>
      <c r="F310" s="880" t="s">
        <v>923</v>
      </c>
      <c r="G310" s="828" t="s">
        <v>15</v>
      </c>
      <c r="H310" s="939">
        <v>413.826</v>
      </c>
      <c r="I310" s="939">
        <v>415.787</v>
      </c>
      <c r="J310" s="939">
        <v>0</v>
      </c>
    </row>
    <row r="311" spans="1:10" ht="26.25">
      <c r="A311" s="863" t="s">
        <v>1049</v>
      </c>
      <c r="B311" s="793" t="s">
        <v>5</v>
      </c>
      <c r="C311" s="793" t="s">
        <v>41</v>
      </c>
      <c r="D311" s="822" t="s">
        <v>32</v>
      </c>
      <c r="E311" s="876" t="s">
        <v>922</v>
      </c>
      <c r="F311" s="880" t="s">
        <v>1050</v>
      </c>
      <c r="G311" s="828"/>
      <c r="H311" s="939">
        <f>H312</f>
        <v>160.147</v>
      </c>
      <c r="I311" s="939">
        <f>I312</f>
        <v>117.251</v>
      </c>
      <c r="J311" s="939">
        <f>J312</f>
        <v>0</v>
      </c>
    </row>
    <row r="312" spans="1:10" ht="15">
      <c r="A312" s="863" t="s">
        <v>199</v>
      </c>
      <c r="B312" s="793" t="s">
        <v>5</v>
      </c>
      <c r="C312" s="793" t="s">
        <v>41</v>
      </c>
      <c r="D312" s="822" t="s">
        <v>32</v>
      </c>
      <c r="E312" s="876" t="s">
        <v>922</v>
      </c>
      <c r="F312" s="880" t="s">
        <v>1050</v>
      </c>
      <c r="G312" s="828" t="s">
        <v>15</v>
      </c>
      <c r="H312" s="939">
        <v>160.147</v>
      </c>
      <c r="I312" s="955">
        <v>117.251</v>
      </c>
      <c r="J312" s="955">
        <v>0</v>
      </c>
    </row>
    <row r="313" spans="1:10" ht="26.25" hidden="1">
      <c r="A313" s="863" t="s">
        <v>924</v>
      </c>
      <c r="B313" s="793" t="s">
        <v>5</v>
      </c>
      <c r="C313" s="793" t="s">
        <v>41</v>
      </c>
      <c r="D313" s="822" t="s">
        <v>32</v>
      </c>
      <c r="E313" s="876" t="s">
        <v>922</v>
      </c>
      <c r="F313" s="880" t="s">
        <v>923</v>
      </c>
      <c r="G313" s="828"/>
      <c r="H313" s="939">
        <f>H314</f>
        <v>0</v>
      </c>
      <c r="I313" s="955">
        <v>0</v>
      </c>
      <c r="J313" s="955">
        <v>0</v>
      </c>
    </row>
    <row r="314" spans="1:10" ht="15" hidden="1">
      <c r="A314" s="863" t="s">
        <v>199</v>
      </c>
      <c r="B314" s="793" t="s">
        <v>5</v>
      </c>
      <c r="C314" s="793" t="s">
        <v>41</v>
      </c>
      <c r="D314" s="822" t="s">
        <v>32</v>
      </c>
      <c r="E314" s="876" t="s">
        <v>922</v>
      </c>
      <c r="F314" s="880" t="s">
        <v>923</v>
      </c>
      <c r="G314" s="828" t="s">
        <v>15</v>
      </c>
      <c r="H314" s="939"/>
      <c r="I314" s="955">
        <v>0</v>
      </c>
      <c r="J314" s="955">
        <v>0</v>
      </c>
    </row>
    <row r="315" spans="1:10" ht="36">
      <c r="A315" s="979" t="s">
        <v>1042</v>
      </c>
      <c r="B315" s="989" t="s">
        <v>5</v>
      </c>
      <c r="C315" s="990" t="s">
        <v>41</v>
      </c>
      <c r="D315" s="991" t="s">
        <v>32</v>
      </c>
      <c r="E315" s="994" t="s">
        <v>1040</v>
      </c>
      <c r="F315" s="995" t="s">
        <v>194</v>
      </c>
      <c r="G315" s="992"/>
      <c r="H315" s="993">
        <f>H316+H320</f>
        <v>1040.9</v>
      </c>
      <c r="I315" s="993">
        <f>I316+I320+I322+I325</f>
        <v>195.70499999999998</v>
      </c>
      <c r="J315" s="993">
        <f>J316+J320</f>
        <v>0</v>
      </c>
    </row>
    <row r="316" spans="1:10" ht="36">
      <c r="A316" s="984" t="s">
        <v>1043</v>
      </c>
      <c r="B316" s="980" t="s">
        <v>5</v>
      </c>
      <c r="C316" s="981" t="s">
        <v>41</v>
      </c>
      <c r="D316" s="982" t="s">
        <v>32</v>
      </c>
      <c r="E316" s="994" t="s">
        <v>1046</v>
      </c>
      <c r="F316" s="995" t="s">
        <v>194</v>
      </c>
      <c r="G316" s="983"/>
      <c r="H316" s="988">
        <f>H317</f>
        <v>847.12</v>
      </c>
      <c r="I316" s="978">
        <v>0</v>
      </c>
      <c r="J316" s="978">
        <v>0</v>
      </c>
    </row>
    <row r="317" spans="1:10" ht="39.75" customHeight="1">
      <c r="A317" s="985" t="s">
        <v>1076</v>
      </c>
      <c r="B317" s="980" t="s">
        <v>5</v>
      </c>
      <c r="C317" s="981" t="s">
        <v>41</v>
      </c>
      <c r="D317" s="982" t="s">
        <v>32</v>
      </c>
      <c r="E317" s="994" t="s">
        <v>1045</v>
      </c>
      <c r="F317" s="995" t="s">
        <v>194</v>
      </c>
      <c r="G317" s="983"/>
      <c r="H317" s="988">
        <f>H318</f>
        <v>847.12</v>
      </c>
      <c r="I317" s="978">
        <v>0</v>
      </c>
      <c r="J317" s="978">
        <v>0</v>
      </c>
    </row>
    <row r="318" spans="1:10" ht="15">
      <c r="A318" s="985" t="s">
        <v>1039</v>
      </c>
      <c r="B318" s="980" t="s">
        <v>5</v>
      </c>
      <c r="C318" s="981" t="s">
        <v>41</v>
      </c>
      <c r="D318" s="982" t="s">
        <v>32</v>
      </c>
      <c r="E318" s="994" t="s">
        <v>1045</v>
      </c>
      <c r="F318" s="995" t="s">
        <v>1041</v>
      </c>
      <c r="G318" s="983"/>
      <c r="H318" s="988">
        <f>H319</f>
        <v>847.12</v>
      </c>
      <c r="I318" s="978">
        <v>0</v>
      </c>
      <c r="J318" s="978">
        <v>0</v>
      </c>
    </row>
    <row r="319" spans="1:10" ht="15">
      <c r="A319" s="986" t="s">
        <v>199</v>
      </c>
      <c r="B319" s="980" t="s">
        <v>5</v>
      </c>
      <c r="C319" s="981" t="s">
        <v>41</v>
      </c>
      <c r="D319" s="982" t="s">
        <v>32</v>
      </c>
      <c r="E319" s="994" t="s">
        <v>1045</v>
      </c>
      <c r="F319" s="995" t="s">
        <v>1041</v>
      </c>
      <c r="G319" s="983" t="s">
        <v>15</v>
      </c>
      <c r="H319" s="988">
        <v>847.12</v>
      </c>
      <c r="I319" s="978">
        <v>0</v>
      </c>
      <c r="J319" s="978">
        <v>0</v>
      </c>
    </row>
    <row r="320" spans="1:10" ht="27" customHeight="1">
      <c r="A320" s="446" t="s">
        <v>1047</v>
      </c>
      <c r="B320" s="793" t="s">
        <v>5</v>
      </c>
      <c r="C320" s="793" t="s">
        <v>41</v>
      </c>
      <c r="D320" s="822" t="s">
        <v>32</v>
      </c>
      <c r="E320" s="994" t="s">
        <v>1045</v>
      </c>
      <c r="F320" s="995" t="s">
        <v>1048</v>
      </c>
      <c r="G320" s="828"/>
      <c r="H320" s="939">
        <f>H321</f>
        <v>193.78</v>
      </c>
      <c r="I320" s="955">
        <v>0</v>
      </c>
      <c r="J320" s="955">
        <v>0</v>
      </c>
    </row>
    <row r="321" spans="1:10" ht="15">
      <c r="A321" s="986" t="s">
        <v>199</v>
      </c>
      <c r="B321" s="927" t="s">
        <v>5</v>
      </c>
      <c r="C321" s="927" t="s">
        <v>41</v>
      </c>
      <c r="D321" s="1011" t="s">
        <v>32</v>
      </c>
      <c r="E321" s="994" t="s">
        <v>1045</v>
      </c>
      <c r="F321" s="995" t="s">
        <v>1048</v>
      </c>
      <c r="G321" s="1012" t="s">
        <v>15</v>
      </c>
      <c r="H321" s="959">
        <v>193.78</v>
      </c>
      <c r="I321" s="1013">
        <v>0</v>
      </c>
      <c r="J321" s="1013">
        <v>0</v>
      </c>
    </row>
    <row r="322" spans="1:10" ht="15">
      <c r="A322" s="1014" t="s">
        <v>1077</v>
      </c>
      <c r="B322" s="927" t="s">
        <v>5</v>
      </c>
      <c r="C322" s="927" t="s">
        <v>41</v>
      </c>
      <c r="D322" s="1011" t="s">
        <v>32</v>
      </c>
      <c r="E322" s="1142" t="s">
        <v>1078</v>
      </c>
      <c r="F322" s="1143"/>
      <c r="G322" s="793"/>
      <c r="H322" s="939">
        <v>0</v>
      </c>
      <c r="I322" s="988">
        <f>I323</f>
        <v>65.235</v>
      </c>
      <c r="J322" s="988">
        <f>J323</f>
        <v>0</v>
      </c>
    </row>
    <row r="323" spans="1:10" ht="15">
      <c r="A323" s="1014" t="s">
        <v>1039</v>
      </c>
      <c r="B323" s="927" t="s">
        <v>5</v>
      </c>
      <c r="C323" s="927" t="s">
        <v>41</v>
      </c>
      <c r="D323" s="1011" t="s">
        <v>32</v>
      </c>
      <c r="E323" s="1142" t="s">
        <v>1079</v>
      </c>
      <c r="F323" s="1143"/>
      <c r="G323" s="793"/>
      <c r="H323" s="939">
        <v>0</v>
      </c>
      <c r="I323" s="988">
        <f>I324</f>
        <v>65.235</v>
      </c>
      <c r="J323" s="988">
        <f>J324</f>
        <v>0</v>
      </c>
    </row>
    <row r="324" spans="1:10" ht="15">
      <c r="A324" s="916" t="s">
        <v>199</v>
      </c>
      <c r="B324" s="927" t="s">
        <v>5</v>
      </c>
      <c r="C324" s="927" t="s">
        <v>41</v>
      </c>
      <c r="D324" s="1011" t="s">
        <v>32</v>
      </c>
      <c r="E324" s="1142" t="s">
        <v>1079</v>
      </c>
      <c r="F324" s="1143"/>
      <c r="G324" s="793" t="s">
        <v>15</v>
      </c>
      <c r="H324" s="939">
        <v>0</v>
      </c>
      <c r="I324" s="955">
        <v>65.235</v>
      </c>
      <c r="J324" s="955">
        <v>0</v>
      </c>
    </row>
    <row r="325" spans="1:10" ht="25.5">
      <c r="A325" s="446" t="s">
        <v>1047</v>
      </c>
      <c r="B325" s="927" t="s">
        <v>5</v>
      </c>
      <c r="C325" s="927" t="s">
        <v>41</v>
      </c>
      <c r="D325" s="1011" t="s">
        <v>32</v>
      </c>
      <c r="E325" s="1142" t="s">
        <v>1080</v>
      </c>
      <c r="F325" s="1143"/>
      <c r="G325" s="793"/>
      <c r="H325" s="939">
        <f>H326</f>
        <v>0</v>
      </c>
      <c r="I325" s="955">
        <f>I326</f>
        <v>130.47</v>
      </c>
      <c r="J325" s="955">
        <f>J326</f>
        <v>0</v>
      </c>
    </row>
    <row r="326" spans="1:10" ht="15">
      <c r="A326" s="986" t="s">
        <v>199</v>
      </c>
      <c r="B326" s="927" t="s">
        <v>5</v>
      </c>
      <c r="C326" s="927" t="s">
        <v>41</v>
      </c>
      <c r="D326" s="1011" t="s">
        <v>32</v>
      </c>
      <c r="E326" s="1142" t="s">
        <v>1080</v>
      </c>
      <c r="F326" s="1143"/>
      <c r="G326" s="793" t="s">
        <v>15</v>
      </c>
      <c r="H326" s="939">
        <v>0</v>
      </c>
      <c r="I326" s="955">
        <v>130.47</v>
      </c>
      <c r="J326" s="955">
        <v>0</v>
      </c>
    </row>
    <row r="327" spans="1:10" ht="15" hidden="1">
      <c r="A327" s="1023" t="s">
        <v>54</v>
      </c>
      <c r="B327" s="792" t="s">
        <v>5</v>
      </c>
      <c r="C327" s="792" t="s">
        <v>22</v>
      </c>
      <c r="D327" s="1021"/>
      <c r="E327" s="839"/>
      <c r="F327" s="820"/>
      <c r="G327" s="1020"/>
      <c r="H327" s="950">
        <f aca="true" t="shared" si="12" ref="H327:H335">H328</f>
        <v>0</v>
      </c>
      <c r="I327" s="955"/>
      <c r="J327" s="955"/>
    </row>
    <row r="328" spans="1:10" ht="15" hidden="1">
      <c r="A328" s="1023" t="s">
        <v>873</v>
      </c>
      <c r="B328" s="894" t="s">
        <v>5</v>
      </c>
      <c r="C328" s="792" t="s">
        <v>22</v>
      </c>
      <c r="D328" s="1021" t="s">
        <v>22</v>
      </c>
      <c r="E328" s="839"/>
      <c r="F328" s="820"/>
      <c r="G328" s="1020"/>
      <c r="H328" s="939">
        <f t="shared" si="12"/>
        <v>0</v>
      </c>
      <c r="I328" s="955"/>
      <c r="J328" s="955"/>
    </row>
    <row r="329" spans="1:10" ht="63.75" hidden="1">
      <c r="A329" s="1023" t="s">
        <v>449</v>
      </c>
      <c r="B329" s="792" t="s">
        <v>5</v>
      </c>
      <c r="C329" s="792" t="s">
        <v>22</v>
      </c>
      <c r="D329" s="1021" t="s">
        <v>22</v>
      </c>
      <c r="E329" s="826" t="s">
        <v>247</v>
      </c>
      <c r="F329" s="827" t="s">
        <v>194</v>
      </c>
      <c r="G329" s="1022"/>
      <c r="H329" s="939">
        <f>H330+H334</f>
        <v>0</v>
      </c>
      <c r="I329" s="955"/>
      <c r="J329" s="955"/>
    </row>
    <row r="330" spans="1:10" ht="76.5" hidden="1">
      <c r="A330" s="831" t="s">
        <v>317</v>
      </c>
      <c r="B330" s="792" t="s">
        <v>5</v>
      </c>
      <c r="C330" s="792" t="s">
        <v>22</v>
      </c>
      <c r="D330" s="1021" t="s">
        <v>22</v>
      </c>
      <c r="E330" s="847" t="s">
        <v>1028</v>
      </c>
      <c r="F330" s="827" t="s">
        <v>194</v>
      </c>
      <c r="G330" s="1022"/>
      <c r="H330" s="950">
        <f t="shared" si="12"/>
        <v>0</v>
      </c>
      <c r="I330" s="955"/>
      <c r="J330" s="955"/>
    </row>
    <row r="331" spans="1:10" ht="25.5" hidden="1">
      <c r="A331" s="870" t="s">
        <v>305</v>
      </c>
      <c r="B331" s="794" t="s">
        <v>5</v>
      </c>
      <c r="C331" s="794" t="s">
        <v>22</v>
      </c>
      <c r="D331" s="1019" t="s">
        <v>22</v>
      </c>
      <c r="E331" s="805" t="s">
        <v>304</v>
      </c>
      <c r="F331" s="824" t="s">
        <v>194</v>
      </c>
      <c r="G331" s="1020"/>
      <c r="H331" s="939">
        <f t="shared" si="12"/>
        <v>0</v>
      </c>
      <c r="I331" s="955"/>
      <c r="J331" s="955"/>
    </row>
    <row r="332" spans="1:10" ht="15" hidden="1">
      <c r="A332" s="917" t="s">
        <v>71</v>
      </c>
      <c r="B332" s="794" t="s">
        <v>5</v>
      </c>
      <c r="C332" s="794" t="s">
        <v>22</v>
      </c>
      <c r="D332" s="1019" t="s">
        <v>22</v>
      </c>
      <c r="E332" s="805" t="s">
        <v>304</v>
      </c>
      <c r="F332" s="824" t="s">
        <v>303</v>
      </c>
      <c r="G332" s="1020"/>
      <c r="H332" s="939">
        <f t="shared" si="12"/>
        <v>0</v>
      </c>
      <c r="I332" s="955"/>
      <c r="J332" s="955"/>
    </row>
    <row r="333" spans="1:10" ht="15" hidden="1">
      <c r="A333" s="875" t="s">
        <v>199</v>
      </c>
      <c r="B333" s="794" t="s">
        <v>5</v>
      </c>
      <c r="C333" s="794" t="s">
        <v>22</v>
      </c>
      <c r="D333" s="1019" t="s">
        <v>22</v>
      </c>
      <c r="E333" s="805" t="s">
        <v>304</v>
      </c>
      <c r="F333" s="824" t="s">
        <v>303</v>
      </c>
      <c r="G333" s="1020" t="s">
        <v>15</v>
      </c>
      <c r="H333" s="939"/>
      <c r="I333" s="955"/>
      <c r="J333" s="955"/>
    </row>
    <row r="334" spans="1:10" ht="25.5" hidden="1">
      <c r="A334" s="870" t="s">
        <v>305</v>
      </c>
      <c r="B334" s="794" t="s">
        <v>5</v>
      </c>
      <c r="C334" s="794" t="s">
        <v>22</v>
      </c>
      <c r="D334" s="1019" t="s">
        <v>22</v>
      </c>
      <c r="E334" s="805" t="s">
        <v>987</v>
      </c>
      <c r="F334" s="824" t="s">
        <v>194</v>
      </c>
      <c r="G334" s="1020"/>
      <c r="H334" s="939">
        <f t="shared" si="12"/>
        <v>0</v>
      </c>
      <c r="I334" s="955"/>
      <c r="J334" s="955"/>
    </row>
    <row r="335" spans="1:10" ht="15" hidden="1">
      <c r="A335" s="917" t="s">
        <v>71</v>
      </c>
      <c r="B335" s="794" t="s">
        <v>5</v>
      </c>
      <c r="C335" s="794" t="s">
        <v>22</v>
      </c>
      <c r="D335" s="1019" t="s">
        <v>22</v>
      </c>
      <c r="E335" s="805" t="s">
        <v>987</v>
      </c>
      <c r="F335" s="824" t="s">
        <v>303</v>
      </c>
      <c r="G335" s="1020"/>
      <c r="H335" s="939">
        <f t="shared" si="12"/>
        <v>0</v>
      </c>
      <c r="I335" s="955"/>
      <c r="J335" s="955"/>
    </row>
    <row r="336" spans="1:10" ht="15" hidden="1">
      <c r="A336" s="875" t="s">
        <v>199</v>
      </c>
      <c r="B336" s="794" t="s">
        <v>5</v>
      </c>
      <c r="C336" s="794" t="s">
        <v>22</v>
      </c>
      <c r="D336" s="1019" t="s">
        <v>22</v>
      </c>
      <c r="E336" s="805" t="s">
        <v>987</v>
      </c>
      <c r="F336" s="824" t="s">
        <v>303</v>
      </c>
      <c r="G336" s="1020" t="s">
        <v>15</v>
      </c>
      <c r="H336" s="939"/>
      <c r="I336" s="955"/>
      <c r="J336" s="955"/>
    </row>
    <row r="337" spans="1:10" ht="15">
      <c r="A337" s="816" t="s">
        <v>45</v>
      </c>
      <c r="B337" s="865" t="s">
        <v>5</v>
      </c>
      <c r="C337" s="792" t="s">
        <v>46</v>
      </c>
      <c r="D337" s="792"/>
      <c r="E337" s="1138"/>
      <c r="F337" s="1139"/>
      <c r="G337" s="792"/>
      <c r="H337" s="950">
        <f aca="true" t="shared" si="13" ref="H337:J338">H338</f>
        <v>1534.824</v>
      </c>
      <c r="I337" s="950">
        <f t="shared" si="13"/>
        <v>1224</v>
      </c>
      <c r="J337" s="950">
        <f t="shared" si="13"/>
        <v>1256.007</v>
      </c>
    </row>
    <row r="338" spans="1:10" ht="15">
      <c r="A338" s="816" t="s">
        <v>47</v>
      </c>
      <c r="B338" s="792" t="s">
        <v>5</v>
      </c>
      <c r="C338" s="792" t="s">
        <v>46</v>
      </c>
      <c r="D338" s="792" t="s">
        <v>6</v>
      </c>
      <c r="E338" s="1138"/>
      <c r="F338" s="1139"/>
      <c r="G338" s="792"/>
      <c r="H338" s="950">
        <f t="shared" si="13"/>
        <v>1534.824</v>
      </c>
      <c r="I338" s="950">
        <f t="shared" si="13"/>
        <v>1224</v>
      </c>
      <c r="J338" s="950">
        <f t="shared" si="13"/>
        <v>1256.007</v>
      </c>
    </row>
    <row r="339" spans="1:12" ht="38.25">
      <c r="A339" s="816" t="s">
        <v>1066</v>
      </c>
      <c r="B339" s="810" t="s">
        <v>5</v>
      </c>
      <c r="C339" s="792" t="s">
        <v>46</v>
      </c>
      <c r="D339" s="792" t="s">
        <v>6</v>
      </c>
      <c r="E339" s="819" t="s">
        <v>249</v>
      </c>
      <c r="F339" s="840" t="s">
        <v>194</v>
      </c>
      <c r="G339" s="792"/>
      <c r="H339" s="950">
        <f>H340+H356</f>
        <v>1534.824</v>
      </c>
      <c r="I339" s="950">
        <f>I340+I356</f>
        <v>1224</v>
      </c>
      <c r="J339" s="950">
        <f>J340+J356</f>
        <v>1256.007</v>
      </c>
      <c r="L339" s="976"/>
    </row>
    <row r="340" spans="1:10" ht="38.25">
      <c r="A340" s="809" t="s">
        <v>1067</v>
      </c>
      <c r="B340" s="810" t="s">
        <v>5</v>
      </c>
      <c r="C340" s="792" t="s">
        <v>46</v>
      </c>
      <c r="D340" s="792" t="s">
        <v>6</v>
      </c>
      <c r="E340" s="835" t="s">
        <v>250</v>
      </c>
      <c r="F340" s="836" t="s">
        <v>194</v>
      </c>
      <c r="G340" s="792"/>
      <c r="H340" s="950">
        <f>H341</f>
        <v>1534.824</v>
      </c>
      <c r="I340" s="950">
        <f>I341</f>
        <v>1224</v>
      </c>
      <c r="J340" s="950">
        <f>J341</f>
        <v>1256.007</v>
      </c>
    </row>
    <row r="341" spans="1:10" ht="25.5">
      <c r="A341" s="870" t="s">
        <v>251</v>
      </c>
      <c r="B341" s="793" t="s">
        <v>5</v>
      </c>
      <c r="C341" s="794" t="s">
        <v>46</v>
      </c>
      <c r="D341" s="1019" t="s">
        <v>6</v>
      </c>
      <c r="E341" s="876" t="s">
        <v>252</v>
      </c>
      <c r="F341" s="798" t="s">
        <v>194</v>
      </c>
      <c r="G341" s="1020"/>
      <c r="H341" s="939">
        <f>H342+H345+H347+H349+H353</f>
        <v>1534.824</v>
      </c>
      <c r="I341" s="939">
        <f>I342+I345+I347+I349</f>
        <v>1224</v>
      </c>
      <c r="J341" s="939">
        <f>J342+J345+J347+J349</f>
        <v>1256.007</v>
      </c>
    </row>
    <row r="342" spans="1:10" ht="15">
      <c r="A342" s="830" t="s">
        <v>64</v>
      </c>
      <c r="B342" s="793" t="s">
        <v>5</v>
      </c>
      <c r="C342" s="794" t="s">
        <v>46</v>
      </c>
      <c r="D342" s="1019" t="s">
        <v>6</v>
      </c>
      <c r="E342" s="837" t="s">
        <v>252</v>
      </c>
      <c r="F342" s="1031" t="s">
        <v>253</v>
      </c>
      <c r="G342" s="1020"/>
      <c r="H342" s="939">
        <f>H343+H344</f>
        <v>628.5229999999999</v>
      </c>
      <c r="I342" s="939">
        <f>I343+I344</f>
        <v>604</v>
      </c>
      <c r="J342" s="939">
        <f>J343+J344</f>
        <v>601.007</v>
      </c>
    </row>
    <row r="343" spans="1:10" ht="15">
      <c r="A343" s="875" t="s">
        <v>199</v>
      </c>
      <c r="B343" s="793" t="s">
        <v>5</v>
      </c>
      <c r="C343" s="794" t="s">
        <v>46</v>
      </c>
      <c r="D343" s="794" t="s">
        <v>6</v>
      </c>
      <c r="E343" s="837" t="s">
        <v>252</v>
      </c>
      <c r="F343" s="1031" t="s">
        <v>253</v>
      </c>
      <c r="G343" s="794" t="s">
        <v>15</v>
      </c>
      <c r="H343" s="939">
        <v>587.223</v>
      </c>
      <c r="I343" s="955">
        <v>554</v>
      </c>
      <c r="J343" s="955">
        <v>551.007</v>
      </c>
    </row>
    <row r="344" spans="1:10" ht="15">
      <c r="A344" s="830" t="s">
        <v>16</v>
      </c>
      <c r="B344" s="793" t="s">
        <v>5</v>
      </c>
      <c r="C344" s="794" t="s">
        <v>46</v>
      </c>
      <c r="D344" s="794" t="s">
        <v>6</v>
      </c>
      <c r="E344" s="837" t="s">
        <v>252</v>
      </c>
      <c r="F344" s="1031" t="s">
        <v>253</v>
      </c>
      <c r="G344" s="794" t="s">
        <v>17</v>
      </c>
      <c r="H344" s="939">
        <v>41.3</v>
      </c>
      <c r="I344" s="955">
        <v>50</v>
      </c>
      <c r="J344" s="955">
        <v>50</v>
      </c>
    </row>
    <row r="345" spans="1:10" ht="25.5">
      <c r="A345" s="918" t="s">
        <v>254</v>
      </c>
      <c r="B345" s="793" t="s">
        <v>5</v>
      </c>
      <c r="C345" s="794" t="s">
        <v>46</v>
      </c>
      <c r="D345" s="1019" t="s">
        <v>6</v>
      </c>
      <c r="E345" s="1144" t="s">
        <v>902</v>
      </c>
      <c r="F345" s="1145"/>
      <c r="G345" s="794"/>
      <c r="H345" s="939">
        <f>H346</f>
        <v>173.864</v>
      </c>
      <c r="I345" s="939">
        <f>I346</f>
        <v>0</v>
      </c>
      <c r="J345" s="939">
        <f>J346</f>
        <v>0</v>
      </c>
    </row>
    <row r="346" spans="1:10" ht="25.5">
      <c r="A346" s="825" t="s">
        <v>1051</v>
      </c>
      <c r="B346" s="793" t="s">
        <v>5</v>
      </c>
      <c r="C346" s="794" t="s">
        <v>46</v>
      </c>
      <c r="D346" s="1019" t="s">
        <v>6</v>
      </c>
      <c r="E346" s="1144" t="s">
        <v>902</v>
      </c>
      <c r="F346" s="1145"/>
      <c r="G346" s="794" t="s">
        <v>8</v>
      </c>
      <c r="H346" s="939">
        <v>173.864</v>
      </c>
      <c r="I346" s="939">
        <v>0</v>
      </c>
      <c r="J346" s="939">
        <v>0</v>
      </c>
    </row>
    <row r="347" spans="1:10" ht="25.5">
      <c r="A347" s="919" t="s">
        <v>871</v>
      </c>
      <c r="B347" s="793" t="s">
        <v>5</v>
      </c>
      <c r="C347" s="794" t="s">
        <v>46</v>
      </c>
      <c r="D347" s="1019" t="s">
        <v>6</v>
      </c>
      <c r="E347" s="823" t="s">
        <v>252</v>
      </c>
      <c r="F347" s="806" t="s">
        <v>870</v>
      </c>
      <c r="G347" s="794"/>
      <c r="H347" s="939">
        <f>H348</f>
        <v>732.437</v>
      </c>
      <c r="I347" s="939">
        <f>I348</f>
        <v>620</v>
      </c>
      <c r="J347" s="939">
        <f>J348</f>
        <v>655</v>
      </c>
    </row>
    <row r="348" spans="1:10" ht="38.25">
      <c r="A348" s="825" t="s">
        <v>13</v>
      </c>
      <c r="B348" s="793" t="s">
        <v>5</v>
      </c>
      <c r="C348" s="794" t="s">
        <v>46</v>
      </c>
      <c r="D348" s="1019" t="s">
        <v>6</v>
      </c>
      <c r="E348" s="823" t="s">
        <v>252</v>
      </c>
      <c r="F348" s="806" t="s">
        <v>870</v>
      </c>
      <c r="G348" s="794" t="s">
        <v>8</v>
      </c>
      <c r="H348" s="939">
        <v>732.437</v>
      </c>
      <c r="I348" s="955">
        <v>620</v>
      </c>
      <c r="J348" s="955">
        <v>655</v>
      </c>
    </row>
    <row r="349" spans="1:10" ht="28.5" customHeight="1" hidden="1">
      <c r="A349" s="841" t="s">
        <v>961</v>
      </c>
      <c r="B349" s="793" t="s">
        <v>5</v>
      </c>
      <c r="C349" s="794" t="s">
        <v>46</v>
      </c>
      <c r="D349" s="1019" t="s">
        <v>6</v>
      </c>
      <c r="E349" s="823" t="s">
        <v>252</v>
      </c>
      <c r="F349" s="806" t="s">
        <v>956</v>
      </c>
      <c r="G349" s="794"/>
      <c r="H349" s="939">
        <f>H350</f>
        <v>0</v>
      </c>
      <c r="I349" s="955"/>
      <c r="J349" s="955"/>
    </row>
    <row r="350" spans="1:10" ht="15" hidden="1">
      <c r="A350" s="830" t="s">
        <v>51</v>
      </c>
      <c r="B350" s="793" t="s">
        <v>5</v>
      </c>
      <c r="C350" s="794" t="s">
        <v>46</v>
      </c>
      <c r="D350" s="1019" t="s">
        <v>6</v>
      </c>
      <c r="E350" s="823" t="s">
        <v>252</v>
      </c>
      <c r="F350" s="806" t="s">
        <v>956</v>
      </c>
      <c r="G350" s="794" t="s">
        <v>52</v>
      </c>
      <c r="H350" s="939"/>
      <c r="I350" s="955"/>
      <c r="J350" s="955"/>
    </row>
    <row r="351" spans="1:10" ht="30" customHeight="1" hidden="1">
      <c r="A351" s="1027" t="s">
        <v>963</v>
      </c>
      <c r="B351" s="793" t="s">
        <v>5</v>
      </c>
      <c r="C351" s="794" t="s">
        <v>46</v>
      </c>
      <c r="D351" s="1019" t="s">
        <v>6</v>
      </c>
      <c r="E351" s="823" t="s">
        <v>252</v>
      </c>
      <c r="F351" s="806" t="s">
        <v>962</v>
      </c>
      <c r="G351" s="794"/>
      <c r="H351" s="939"/>
      <c r="I351" s="955"/>
      <c r="J351" s="955"/>
    </row>
    <row r="352" spans="1:10" ht="15" hidden="1">
      <c r="A352" s="882" t="s">
        <v>199</v>
      </c>
      <c r="B352" s="793" t="s">
        <v>5</v>
      </c>
      <c r="C352" s="794" t="s">
        <v>46</v>
      </c>
      <c r="D352" s="1019" t="s">
        <v>6</v>
      </c>
      <c r="E352" s="823" t="s">
        <v>252</v>
      </c>
      <c r="F352" s="806" t="s">
        <v>962</v>
      </c>
      <c r="G352" s="794" t="s">
        <v>15</v>
      </c>
      <c r="H352" s="939"/>
      <c r="I352" s="955"/>
      <c r="J352" s="955"/>
    </row>
    <row r="353" spans="1:10" ht="26.25" hidden="1">
      <c r="A353" s="920" t="s">
        <v>926</v>
      </c>
      <c r="B353" s="793" t="s">
        <v>5</v>
      </c>
      <c r="C353" s="794" t="s">
        <v>46</v>
      </c>
      <c r="D353" s="1019" t="s">
        <v>6</v>
      </c>
      <c r="E353" s="823" t="s">
        <v>252</v>
      </c>
      <c r="F353" s="806" t="s">
        <v>925</v>
      </c>
      <c r="G353" s="794"/>
      <c r="H353" s="939">
        <f>H354</f>
        <v>0</v>
      </c>
      <c r="I353" s="939">
        <f>I354</f>
        <v>0</v>
      </c>
      <c r="J353" s="939">
        <f>J354</f>
        <v>0</v>
      </c>
    </row>
    <row r="354" spans="1:10" ht="15" hidden="1">
      <c r="A354" s="875" t="s">
        <v>199</v>
      </c>
      <c r="B354" s="793" t="s">
        <v>5</v>
      </c>
      <c r="C354" s="794" t="s">
        <v>46</v>
      </c>
      <c r="D354" s="1019" t="s">
        <v>6</v>
      </c>
      <c r="E354" s="823" t="s">
        <v>252</v>
      </c>
      <c r="F354" s="806" t="s">
        <v>925</v>
      </c>
      <c r="G354" s="794" t="s">
        <v>15</v>
      </c>
      <c r="H354" s="939">
        <v>0</v>
      </c>
      <c r="I354" s="955">
        <v>0</v>
      </c>
      <c r="J354" s="955">
        <v>0</v>
      </c>
    </row>
    <row r="355" spans="1:10" ht="26.25" hidden="1">
      <c r="A355" s="920" t="s">
        <v>933</v>
      </c>
      <c r="B355" s="793" t="s">
        <v>5</v>
      </c>
      <c r="C355" s="794" t="s">
        <v>46</v>
      </c>
      <c r="D355" s="1019" t="s">
        <v>6</v>
      </c>
      <c r="E355" s="823" t="s">
        <v>252</v>
      </c>
      <c r="F355" s="806" t="s">
        <v>934</v>
      </c>
      <c r="G355" s="794"/>
      <c r="H355" s="939"/>
      <c r="I355" s="955"/>
      <c r="J355" s="955"/>
    </row>
    <row r="356" spans="1:10" ht="0.75" customHeight="1" hidden="1">
      <c r="A356" s="809" t="s">
        <v>152</v>
      </c>
      <c r="B356" s="810" t="s">
        <v>5</v>
      </c>
      <c r="C356" s="792" t="s">
        <v>46</v>
      </c>
      <c r="D356" s="1021" t="s">
        <v>6</v>
      </c>
      <c r="E356" s="826" t="s">
        <v>255</v>
      </c>
      <c r="F356" s="827" t="s">
        <v>194</v>
      </c>
      <c r="G356" s="810"/>
      <c r="H356" s="950">
        <f>H357</f>
        <v>0</v>
      </c>
      <c r="I356" s="955"/>
      <c r="J356" s="955"/>
    </row>
    <row r="357" spans="1:10" ht="25.5" hidden="1">
      <c r="A357" s="870" t="s">
        <v>257</v>
      </c>
      <c r="B357" s="793" t="s">
        <v>5</v>
      </c>
      <c r="C357" s="794" t="s">
        <v>46</v>
      </c>
      <c r="D357" s="1019" t="s">
        <v>6</v>
      </c>
      <c r="E357" s="837" t="s">
        <v>780</v>
      </c>
      <c r="F357" s="1031" t="s">
        <v>194</v>
      </c>
      <c r="G357" s="794"/>
      <c r="H357" s="939">
        <f>H358+H360+H362</f>
        <v>0</v>
      </c>
      <c r="I357" s="955"/>
      <c r="J357" s="955"/>
    </row>
    <row r="358" spans="1:10" ht="25.5" hidden="1">
      <c r="A358" s="921" t="s">
        <v>451</v>
      </c>
      <c r="B358" s="793" t="s">
        <v>5</v>
      </c>
      <c r="C358" s="794" t="s">
        <v>46</v>
      </c>
      <c r="D358" s="794" t="s">
        <v>6</v>
      </c>
      <c r="E358" s="1019" t="s">
        <v>780</v>
      </c>
      <c r="F358" s="1020" t="s">
        <v>418</v>
      </c>
      <c r="G358" s="794"/>
      <c r="H358" s="939">
        <f>H359</f>
        <v>0</v>
      </c>
      <c r="I358" s="955"/>
      <c r="J358" s="955"/>
    </row>
    <row r="359" spans="1:10" ht="38.25" hidden="1">
      <c r="A359" s="825" t="s">
        <v>13</v>
      </c>
      <c r="B359" s="793" t="s">
        <v>420</v>
      </c>
      <c r="C359" s="794" t="s">
        <v>46</v>
      </c>
      <c r="D359" s="794" t="s">
        <v>6</v>
      </c>
      <c r="E359" s="1019" t="s">
        <v>780</v>
      </c>
      <c r="F359" s="1020" t="s">
        <v>418</v>
      </c>
      <c r="G359" s="794" t="s">
        <v>8</v>
      </c>
      <c r="H359" s="939"/>
      <c r="I359" s="955"/>
      <c r="J359" s="955"/>
    </row>
    <row r="360" spans="1:10" ht="25.5" hidden="1">
      <c r="A360" s="919" t="s">
        <v>871</v>
      </c>
      <c r="B360" s="793" t="s">
        <v>5</v>
      </c>
      <c r="C360" s="794" t="s">
        <v>46</v>
      </c>
      <c r="D360" s="1019" t="s">
        <v>6</v>
      </c>
      <c r="E360" s="823" t="s">
        <v>780</v>
      </c>
      <c r="F360" s="806" t="s">
        <v>870</v>
      </c>
      <c r="G360" s="794"/>
      <c r="H360" s="939">
        <f>H361</f>
        <v>0</v>
      </c>
      <c r="I360" s="955"/>
      <c r="J360" s="955"/>
    </row>
    <row r="361" spans="1:10" ht="38.25" hidden="1">
      <c r="A361" s="825" t="s">
        <v>13</v>
      </c>
      <c r="B361" s="793" t="s">
        <v>5</v>
      </c>
      <c r="C361" s="794" t="s">
        <v>46</v>
      </c>
      <c r="D361" s="1019" t="s">
        <v>6</v>
      </c>
      <c r="E361" s="823" t="s">
        <v>780</v>
      </c>
      <c r="F361" s="806" t="s">
        <v>870</v>
      </c>
      <c r="G361" s="794" t="s">
        <v>8</v>
      </c>
      <c r="H361" s="939"/>
      <c r="I361" s="955"/>
      <c r="J361" s="955"/>
    </row>
    <row r="362" spans="1:10" ht="15" customHeight="1" hidden="1">
      <c r="A362" s="830" t="s">
        <v>64</v>
      </c>
      <c r="B362" s="793" t="s">
        <v>5</v>
      </c>
      <c r="C362" s="794" t="s">
        <v>46</v>
      </c>
      <c r="D362" s="1019" t="s">
        <v>6</v>
      </c>
      <c r="E362" s="1146" t="s">
        <v>792</v>
      </c>
      <c r="F362" s="1147"/>
      <c r="G362" s="916"/>
      <c r="H362" s="939">
        <f>H363+H364</f>
        <v>0</v>
      </c>
      <c r="I362" s="955"/>
      <c r="J362" s="955"/>
    </row>
    <row r="363" spans="1:10" ht="15" customHeight="1" hidden="1">
      <c r="A363" s="875" t="s">
        <v>199</v>
      </c>
      <c r="B363" s="793" t="s">
        <v>5</v>
      </c>
      <c r="C363" s="794" t="s">
        <v>46</v>
      </c>
      <c r="D363" s="1019" t="s">
        <v>6</v>
      </c>
      <c r="E363" s="1146" t="s">
        <v>792</v>
      </c>
      <c r="F363" s="1147"/>
      <c r="G363" s="958">
        <v>200</v>
      </c>
      <c r="H363" s="939"/>
      <c r="I363" s="955"/>
      <c r="J363" s="955"/>
    </row>
    <row r="364" spans="1:10" ht="15" customHeight="1" hidden="1">
      <c r="A364" s="830" t="s">
        <v>16</v>
      </c>
      <c r="B364" s="793" t="s">
        <v>5</v>
      </c>
      <c r="C364" s="794" t="s">
        <v>46</v>
      </c>
      <c r="D364" s="1019" t="s">
        <v>6</v>
      </c>
      <c r="E364" s="1146" t="s">
        <v>792</v>
      </c>
      <c r="F364" s="1147"/>
      <c r="G364" s="958">
        <v>800</v>
      </c>
      <c r="H364" s="939"/>
      <c r="I364" s="955"/>
      <c r="J364" s="955"/>
    </row>
    <row r="365" spans="1:10" ht="15" hidden="1">
      <c r="A365" s="816" t="s">
        <v>48</v>
      </c>
      <c r="B365" s="865" t="s">
        <v>5</v>
      </c>
      <c r="C365" s="815">
        <v>10</v>
      </c>
      <c r="D365" s="815"/>
      <c r="E365" s="896"/>
      <c r="F365" s="897"/>
      <c r="G365" s="792"/>
      <c r="H365" s="939">
        <f aca="true" t="shared" si="14" ref="H365:H370">H366</f>
        <v>0</v>
      </c>
      <c r="I365" s="955"/>
      <c r="J365" s="955"/>
    </row>
    <row r="366" spans="1:10" ht="15" hidden="1">
      <c r="A366" s="816" t="s">
        <v>49</v>
      </c>
      <c r="B366" s="792" t="s">
        <v>5</v>
      </c>
      <c r="C366" s="815">
        <v>10</v>
      </c>
      <c r="D366" s="792" t="s">
        <v>6</v>
      </c>
      <c r="E366" s="1025"/>
      <c r="F366" s="1026"/>
      <c r="G366" s="792"/>
      <c r="H366" s="939">
        <f>H367+H372</f>
        <v>0</v>
      </c>
      <c r="I366" s="955"/>
      <c r="J366" s="955"/>
    </row>
    <row r="367" spans="1:10" ht="38.25" hidden="1">
      <c r="A367" s="873" t="s">
        <v>113</v>
      </c>
      <c r="B367" s="810" t="s">
        <v>5</v>
      </c>
      <c r="C367" s="922">
        <v>10</v>
      </c>
      <c r="D367" s="923" t="s">
        <v>6</v>
      </c>
      <c r="E367" s="819" t="s">
        <v>264</v>
      </c>
      <c r="F367" s="840" t="s">
        <v>194</v>
      </c>
      <c r="G367" s="924"/>
      <c r="H367" s="939">
        <f t="shared" si="14"/>
        <v>0</v>
      </c>
      <c r="I367" s="955"/>
      <c r="J367" s="955"/>
    </row>
    <row r="368" spans="1:10" ht="51" hidden="1">
      <c r="A368" s="816" t="s">
        <v>153</v>
      </c>
      <c r="B368" s="810" t="s">
        <v>5</v>
      </c>
      <c r="C368" s="922">
        <v>10</v>
      </c>
      <c r="D368" s="923" t="s">
        <v>6</v>
      </c>
      <c r="E368" s="835" t="s">
        <v>265</v>
      </c>
      <c r="F368" s="836" t="s">
        <v>194</v>
      </c>
      <c r="G368" s="924"/>
      <c r="H368" s="950">
        <f t="shared" si="14"/>
        <v>0</v>
      </c>
      <c r="I368" s="955"/>
      <c r="J368" s="955"/>
    </row>
    <row r="369" spans="1:10" ht="25.5" hidden="1">
      <c r="A369" s="885" t="s">
        <v>267</v>
      </c>
      <c r="B369" s="793" t="s">
        <v>5</v>
      </c>
      <c r="C369" s="925">
        <v>10</v>
      </c>
      <c r="D369" s="853" t="s">
        <v>6</v>
      </c>
      <c r="E369" s="876" t="s">
        <v>266</v>
      </c>
      <c r="F369" s="798" t="s">
        <v>194</v>
      </c>
      <c r="G369" s="924"/>
      <c r="H369" s="939">
        <f t="shared" si="14"/>
        <v>0</v>
      </c>
      <c r="I369" s="955"/>
      <c r="J369" s="955"/>
    </row>
    <row r="370" spans="1:10" ht="15" hidden="1">
      <c r="A370" s="825" t="s">
        <v>50</v>
      </c>
      <c r="B370" s="793" t="s">
        <v>5</v>
      </c>
      <c r="C370" s="925">
        <v>10</v>
      </c>
      <c r="D370" s="853" t="s">
        <v>6</v>
      </c>
      <c r="E370" s="876" t="s">
        <v>266</v>
      </c>
      <c r="F370" s="798" t="s">
        <v>268</v>
      </c>
      <c r="G370" s="852"/>
      <c r="H370" s="939">
        <f t="shared" si="14"/>
        <v>0</v>
      </c>
      <c r="I370" s="955"/>
      <c r="J370" s="955"/>
    </row>
    <row r="371" spans="1:10" ht="15" hidden="1">
      <c r="A371" s="926" t="s">
        <v>51</v>
      </c>
      <c r="B371" s="927" t="s">
        <v>5</v>
      </c>
      <c r="C371" s="928">
        <v>10</v>
      </c>
      <c r="D371" s="853" t="s">
        <v>6</v>
      </c>
      <c r="E371" s="876" t="s">
        <v>266</v>
      </c>
      <c r="F371" s="798" t="s">
        <v>268</v>
      </c>
      <c r="G371" s="929" t="s">
        <v>52</v>
      </c>
      <c r="H371" s="959"/>
      <c r="I371" s="955"/>
      <c r="J371" s="955"/>
    </row>
    <row r="372" spans="1:10" s="781" customFormat="1" ht="15" hidden="1">
      <c r="A372" s="825" t="s">
        <v>100</v>
      </c>
      <c r="B372" s="793" t="s">
        <v>5</v>
      </c>
      <c r="C372" s="925">
        <v>10</v>
      </c>
      <c r="D372" s="930" t="s">
        <v>6</v>
      </c>
      <c r="E372" s="837" t="s">
        <v>211</v>
      </c>
      <c r="F372" s="838" t="s">
        <v>194</v>
      </c>
      <c r="G372" s="862"/>
      <c r="H372" s="939">
        <f>H373</f>
        <v>0</v>
      </c>
      <c r="I372" s="955"/>
      <c r="J372" s="955"/>
    </row>
    <row r="373" spans="1:10" ht="15" hidden="1">
      <c r="A373" s="825" t="s">
        <v>50</v>
      </c>
      <c r="B373" s="793" t="s">
        <v>5</v>
      </c>
      <c r="C373" s="925">
        <v>10</v>
      </c>
      <c r="D373" s="930" t="s">
        <v>6</v>
      </c>
      <c r="E373" s="876" t="s">
        <v>211</v>
      </c>
      <c r="F373" s="798" t="s">
        <v>268</v>
      </c>
      <c r="G373" s="794"/>
      <c r="H373" s="960">
        <f>H374</f>
        <v>0</v>
      </c>
      <c r="I373" s="955"/>
      <c r="J373" s="955"/>
    </row>
    <row r="374" spans="1:10" ht="15" hidden="1">
      <c r="A374" s="825" t="s">
        <v>50</v>
      </c>
      <c r="B374" s="793" t="s">
        <v>5</v>
      </c>
      <c r="C374" s="925">
        <v>10</v>
      </c>
      <c r="D374" s="930" t="s">
        <v>6</v>
      </c>
      <c r="E374" s="876" t="s">
        <v>211</v>
      </c>
      <c r="F374" s="798" t="s">
        <v>268</v>
      </c>
      <c r="G374" s="931" t="s">
        <v>52</v>
      </c>
      <c r="H374" s="939"/>
      <c r="I374" s="955"/>
      <c r="J374" s="955"/>
    </row>
    <row r="375" spans="1:10" ht="15" hidden="1">
      <c r="A375" s="932" t="s">
        <v>178</v>
      </c>
      <c r="B375" s="793" t="s">
        <v>5</v>
      </c>
      <c r="C375" s="933">
        <v>10</v>
      </c>
      <c r="D375" s="1020" t="s">
        <v>32</v>
      </c>
      <c r="E375" s="1125"/>
      <c r="F375" s="1126"/>
      <c r="G375" s="794"/>
      <c r="H375" s="939">
        <f>H376</f>
        <v>0</v>
      </c>
      <c r="I375" s="955"/>
      <c r="J375" s="955"/>
    </row>
    <row r="376" spans="1:10" ht="38.25" hidden="1">
      <c r="A376" s="816" t="s">
        <v>146</v>
      </c>
      <c r="B376" s="793" t="s">
        <v>5</v>
      </c>
      <c r="C376" s="933">
        <v>10</v>
      </c>
      <c r="D376" s="794" t="s">
        <v>32</v>
      </c>
      <c r="E376" s="1125" t="s">
        <v>242</v>
      </c>
      <c r="F376" s="1126"/>
      <c r="G376" s="794"/>
      <c r="H376" s="939">
        <f>H377</f>
        <v>0</v>
      </c>
      <c r="I376" s="955"/>
      <c r="J376" s="955"/>
    </row>
    <row r="377" spans="1:10" ht="63.75" hidden="1">
      <c r="A377" s="816" t="s">
        <v>147</v>
      </c>
      <c r="B377" s="810" t="s">
        <v>5</v>
      </c>
      <c r="C377" s="815">
        <v>10</v>
      </c>
      <c r="D377" s="792" t="s">
        <v>32</v>
      </c>
      <c r="E377" s="1132" t="s">
        <v>381</v>
      </c>
      <c r="F377" s="1133"/>
      <c r="G377" s="792"/>
      <c r="H377" s="950">
        <f>H378</f>
        <v>0</v>
      </c>
      <c r="I377" s="955"/>
      <c r="J377" s="955"/>
    </row>
    <row r="378" spans="1:10" ht="15" hidden="1">
      <c r="A378" s="870" t="s">
        <v>301</v>
      </c>
      <c r="B378" s="793" t="s">
        <v>5</v>
      </c>
      <c r="C378" s="933">
        <v>10</v>
      </c>
      <c r="D378" s="794" t="s">
        <v>32</v>
      </c>
      <c r="E378" s="837" t="s">
        <v>816</v>
      </c>
      <c r="F378" s="1031" t="s">
        <v>194</v>
      </c>
      <c r="G378" s="916"/>
      <c r="H378" s="939">
        <f>H379+H381+H383</f>
        <v>0</v>
      </c>
      <c r="I378" s="955"/>
      <c r="J378" s="955"/>
    </row>
    <row r="379" spans="1:10" ht="27" customHeight="1" hidden="1">
      <c r="A379" s="961" t="s">
        <v>459</v>
      </c>
      <c r="B379" s="934" t="s">
        <v>5</v>
      </c>
      <c r="C379" s="933">
        <v>10</v>
      </c>
      <c r="D379" s="931" t="s">
        <v>32</v>
      </c>
      <c r="E379" s="1019" t="s">
        <v>816</v>
      </c>
      <c r="F379" s="838" t="s">
        <v>458</v>
      </c>
      <c r="G379" s="935"/>
      <c r="H379" s="939">
        <f>H380</f>
        <v>0</v>
      </c>
      <c r="I379" s="955"/>
      <c r="J379" s="955"/>
    </row>
    <row r="380" spans="1:10" ht="15" hidden="1">
      <c r="A380" s="830" t="s">
        <v>51</v>
      </c>
      <c r="B380" s="793" t="s">
        <v>5</v>
      </c>
      <c r="C380" s="933">
        <v>10</v>
      </c>
      <c r="D380" s="794" t="s">
        <v>32</v>
      </c>
      <c r="E380" s="1019" t="s">
        <v>816</v>
      </c>
      <c r="F380" s="1031" t="s">
        <v>458</v>
      </c>
      <c r="G380" s="794" t="s">
        <v>52</v>
      </c>
      <c r="H380" s="939"/>
      <c r="I380" s="955"/>
      <c r="J380" s="955"/>
    </row>
    <row r="381" spans="1:10" ht="15" hidden="1">
      <c r="A381" s="844" t="s">
        <v>461</v>
      </c>
      <c r="B381" s="793" t="s">
        <v>5</v>
      </c>
      <c r="C381" s="933">
        <v>10</v>
      </c>
      <c r="D381" s="794" t="s">
        <v>32</v>
      </c>
      <c r="E381" s="837" t="s">
        <v>816</v>
      </c>
      <c r="F381" s="838" t="s">
        <v>460</v>
      </c>
      <c r="G381" s="794"/>
      <c r="H381" s="939">
        <f>H382</f>
        <v>0</v>
      </c>
      <c r="I381" s="955"/>
      <c r="J381" s="955"/>
    </row>
    <row r="382" spans="1:10" ht="15" hidden="1">
      <c r="A382" s="830" t="s">
        <v>51</v>
      </c>
      <c r="B382" s="793" t="s">
        <v>5</v>
      </c>
      <c r="C382" s="933">
        <v>10</v>
      </c>
      <c r="D382" s="931" t="s">
        <v>32</v>
      </c>
      <c r="E382" s="837" t="s">
        <v>816</v>
      </c>
      <c r="F382" s="838" t="s">
        <v>460</v>
      </c>
      <c r="G382" s="794" t="s">
        <v>52</v>
      </c>
      <c r="H382" s="939"/>
      <c r="I382" s="955"/>
      <c r="J382" s="955"/>
    </row>
    <row r="383" spans="1:10" ht="15" hidden="1">
      <c r="A383" s="844" t="s">
        <v>422</v>
      </c>
      <c r="B383" s="793" t="s">
        <v>5</v>
      </c>
      <c r="C383" s="933">
        <v>10</v>
      </c>
      <c r="D383" s="794" t="s">
        <v>32</v>
      </c>
      <c r="E383" s="837" t="s">
        <v>816</v>
      </c>
      <c r="F383" s="838" t="s">
        <v>421</v>
      </c>
      <c r="G383" s="794"/>
      <c r="H383" s="939">
        <f>H384</f>
        <v>0</v>
      </c>
      <c r="I383" s="955"/>
      <c r="J383" s="955"/>
    </row>
    <row r="384" spans="1:10" ht="15" hidden="1">
      <c r="A384" s="830" t="s">
        <v>51</v>
      </c>
      <c r="B384" s="793" t="s">
        <v>5</v>
      </c>
      <c r="C384" s="933">
        <v>10</v>
      </c>
      <c r="D384" s="794" t="s">
        <v>32</v>
      </c>
      <c r="E384" s="837" t="s">
        <v>816</v>
      </c>
      <c r="F384" s="838" t="s">
        <v>421</v>
      </c>
      <c r="G384" s="931" t="s">
        <v>52</v>
      </c>
      <c r="H384" s="939"/>
      <c r="I384" s="955"/>
      <c r="J384" s="955"/>
    </row>
    <row r="385" spans="1:10" ht="15">
      <c r="A385" s="809" t="s">
        <v>56</v>
      </c>
      <c r="B385" s="792" t="s">
        <v>5</v>
      </c>
      <c r="C385" s="815">
        <v>11</v>
      </c>
      <c r="D385" s="1021"/>
      <c r="E385" s="837"/>
      <c r="F385" s="838"/>
      <c r="G385" s="1020"/>
      <c r="H385" s="950">
        <f aca="true" t="shared" si="15" ref="H385:J393">H386</f>
        <v>10</v>
      </c>
      <c r="I385" s="950">
        <f t="shared" si="15"/>
        <v>1</v>
      </c>
      <c r="J385" s="950">
        <f t="shared" si="15"/>
        <v>1</v>
      </c>
    </row>
    <row r="386" spans="1:10" ht="15">
      <c r="A386" s="936" t="s">
        <v>179</v>
      </c>
      <c r="B386" s="894" t="s">
        <v>5</v>
      </c>
      <c r="C386" s="815">
        <v>11</v>
      </c>
      <c r="D386" s="1021" t="s">
        <v>6</v>
      </c>
      <c r="E386" s="847"/>
      <c r="F386" s="827"/>
      <c r="G386" s="1020"/>
      <c r="H386" s="950">
        <f t="shared" si="15"/>
        <v>10</v>
      </c>
      <c r="I386" s="950">
        <f t="shared" si="15"/>
        <v>1</v>
      </c>
      <c r="J386" s="950">
        <f t="shared" si="15"/>
        <v>1</v>
      </c>
    </row>
    <row r="387" spans="1:10" ht="51">
      <c r="A387" s="1023" t="s">
        <v>1068</v>
      </c>
      <c r="B387" s="792" t="s">
        <v>5</v>
      </c>
      <c r="C387" s="792" t="s">
        <v>57</v>
      </c>
      <c r="D387" s="1021" t="s">
        <v>6</v>
      </c>
      <c r="E387" s="847" t="s">
        <v>292</v>
      </c>
      <c r="F387" s="827" t="s">
        <v>194</v>
      </c>
      <c r="G387" s="1022"/>
      <c r="H387" s="950">
        <f>H388+H392</f>
        <v>10</v>
      </c>
      <c r="I387" s="950">
        <f>I388+I392</f>
        <v>1</v>
      </c>
      <c r="J387" s="950">
        <f>J388+J392</f>
        <v>1</v>
      </c>
    </row>
    <row r="388" spans="1:10" ht="63.75">
      <c r="A388" s="809" t="s">
        <v>1069</v>
      </c>
      <c r="B388" s="792" t="s">
        <v>5</v>
      </c>
      <c r="C388" s="792" t="s">
        <v>57</v>
      </c>
      <c r="D388" s="1021" t="s">
        <v>6</v>
      </c>
      <c r="E388" s="847" t="s">
        <v>293</v>
      </c>
      <c r="F388" s="827" t="s">
        <v>194</v>
      </c>
      <c r="G388" s="1022"/>
      <c r="H388" s="950">
        <f t="shared" si="15"/>
        <v>10</v>
      </c>
      <c r="I388" s="950">
        <f t="shared" si="15"/>
        <v>1</v>
      </c>
      <c r="J388" s="950">
        <f t="shared" si="15"/>
        <v>1</v>
      </c>
    </row>
    <row r="389" spans="1:10" ht="38.25">
      <c r="A389" s="825" t="s">
        <v>315</v>
      </c>
      <c r="B389" s="794" t="s">
        <v>5</v>
      </c>
      <c r="C389" s="794" t="s">
        <v>57</v>
      </c>
      <c r="D389" s="1019" t="s">
        <v>6</v>
      </c>
      <c r="E389" s="805" t="s">
        <v>294</v>
      </c>
      <c r="F389" s="824" t="s">
        <v>194</v>
      </c>
      <c r="G389" s="1020"/>
      <c r="H389" s="939">
        <f t="shared" si="15"/>
        <v>10</v>
      </c>
      <c r="I389" s="939">
        <f t="shared" si="15"/>
        <v>1</v>
      </c>
      <c r="J389" s="939">
        <f t="shared" si="15"/>
        <v>1</v>
      </c>
    </row>
    <row r="390" spans="1:10" ht="39">
      <c r="A390" s="844" t="s">
        <v>295</v>
      </c>
      <c r="B390" s="794" t="s">
        <v>5</v>
      </c>
      <c r="C390" s="794" t="s">
        <v>57</v>
      </c>
      <c r="D390" s="1019" t="s">
        <v>6</v>
      </c>
      <c r="E390" s="805" t="s">
        <v>294</v>
      </c>
      <c r="F390" s="824" t="s">
        <v>296</v>
      </c>
      <c r="G390" s="1020"/>
      <c r="H390" s="939">
        <f t="shared" si="15"/>
        <v>10</v>
      </c>
      <c r="I390" s="939">
        <f t="shared" si="15"/>
        <v>1</v>
      </c>
      <c r="J390" s="939">
        <f t="shared" si="15"/>
        <v>1</v>
      </c>
    </row>
    <row r="391" spans="1:10" ht="24" customHeight="1">
      <c r="A391" s="937" t="s">
        <v>199</v>
      </c>
      <c r="B391" s="794" t="s">
        <v>5</v>
      </c>
      <c r="C391" s="794" t="s">
        <v>57</v>
      </c>
      <c r="D391" s="1019" t="s">
        <v>6</v>
      </c>
      <c r="E391" s="805" t="s">
        <v>294</v>
      </c>
      <c r="F391" s="824" t="s">
        <v>296</v>
      </c>
      <c r="G391" s="1020" t="s">
        <v>15</v>
      </c>
      <c r="H391" s="939">
        <v>10</v>
      </c>
      <c r="I391" s="955">
        <v>1</v>
      </c>
      <c r="J391" s="955">
        <v>1</v>
      </c>
    </row>
    <row r="392" spans="1:10" ht="37.5" customHeight="1" hidden="1">
      <c r="A392" s="460" t="s">
        <v>315</v>
      </c>
      <c r="B392" s="761" t="s">
        <v>5</v>
      </c>
      <c r="C392" s="761" t="s">
        <v>57</v>
      </c>
      <c r="D392" s="762" t="s">
        <v>6</v>
      </c>
      <c r="E392" s="771" t="s">
        <v>994</v>
      </c>
      <c r="F392" s="772" t="s">
        <v>194</v>
      </c>
      <c r="G392" s="768"/>
      <c r="H392" s="763">
        <f t="shared" si="15"/>
        <v>0</v>
      </c>
      <c r="I392" s="746"/>
      <c r="J392" s="746"/>
    </row>
    <row r="393" spans="1:10" ht="24" customHeight="1" hidden="1">
      <c r="A393" s="453" t="s">
        <v>295</v>
      </c>
      <c r="B393" s="439" t="s">
        <v>5</v>
      </c>
      <c r="C393" s="439" t="s">
        <v>57</v>
      </c>
      <c r="D393" s="1029" t="s">
        <v>6</v>
      </c>
      <c r="E393" s="477" t="s">
        <v>994</v>
      </c>
      <c r="F393" s="441" t="s">
        <v>296</v>
      </c>
      <c r="G393" s="1030"/>
      <c r="H393" s="753">
        <f t="shared" si="15"/>
        <v>0</v>
      </c>
      <c r="I393" s="746"/>
      <c r="J393" s="746"/>
    </row>
    <row r="394" spans="1:10" ht="24" customHeight="1" hidden="1">
      <c r="A394" s="745" t="s">
        <v>199</v>
      </c>
      <c r="B394" s="439" t="s">
        <v>5</v>
      </c>
      <c r="C394" s="439" t="s">
        <v>57</v>
      </c>
      <c r="D394" s="1029" t="s">
        <v>6</v>
      </c>
      <c r="E394" s="481" t="s">
        <v>994</v>
      </c>
      <c r="F394" s="441" t="s">
        <v>296</v>
      </c>
      <c r="G394" s="1030" t="s">
        <v>15</v>
      </c>
      <c r="H394" s="753"/>
      <c r="I394" s="746"/>
      <c r="J394" s="746"/>
    </row>
    <row r="395" spans="1:10" ht="15" hidden="1">
      <c r="A395" s="744" t="s">
        <v>154</v>
      </c>
      <c r="B395" s="770" t="s">
        <v>5</v>
      </c>
      <c r="C395" s="770" t="s">
        <v>28</v>
      </c>
      <c r="D395" s="770"/>
      <c r="E395" s="1148"/>
      <c r="F395" s="1149"/>
      <c r="G395" s="770"/>
      <c r="H395" s="767">
        <f>H396</f>
        <v>0</v>
      </c>
      <c r="I395" s="746"/>
      <c r="J395" s="746"/>
    </row>
    <row r="396" spans="1:10" ht="15" hidden="1">
      <c r="A396" s="487" t="s">
        <v>155</v>
      </c>
      <c r="B396" s="759" t="s">
        <v>5</v>
      </c>
      <c r="C396" s="759" t="s">
        <v>28</v>
      </c>
      <c r="D396" s="759" t="s">
        <v>6</v>
      </c>
      <c r="E396" s="1150"/>
      <c r="F396" s="1151"/>
      <c r="G396" s="759"/>
      <c r="H396" s="764">
        <f>H397+H402</f>
        <v>0</v>
      </c>
      <c r="I396" s="746"/>
      <c r="J396" s="746"/>
    </row>
    <row r="397" spans="1:10" ht="51" hidden="1">
      <c r="A397" s="476" t="s">
        <v>123</v>
      </c>
      <c r="B397" s="447" t="s">
        <v>5</v>
      </c>
      <c r="C397" s="447" t="s">
        <v>28</v>
      </c>
      <c r="D397" s="482" t="s">
        <v>6</v>
      </c>
      <c r="E397" s="1152" t="s">
        <v>298</v>
      </c>
      <c r="F397" s="1153"/>
      <c r="G397" s="447"/>
      <c r="H397" s="753">
        <f>H398</f>
        <v>0</v>
      </c>
      <c r="I397" s="746"/>
      <c r="J397" s="746"/>
    </row>
    <row r="398" spans="1:10" ht="67.5" hidden="1">
      <c r="A398" s="760" t="s">
        <v>124</v>
      </c>
      <c r="B398" s="765" t="s">
        <v>5</v>
      </c>
      <c r="C398" s="765" t="s">
        <v>28</v>
      </c>
      <c r="D398" s="775" t="s">
        <v>6</v>
      </c>
      <c r="E398" s="1154" t="s">
        <v>670</v>
      </c>
      <c r="F398" s="1155"/>
      <c r="G398" s="765"/>
      <c r="H398" s="766">
        <f>H399</f>
        <v>0</v>
      </c>
      <c r="I398" s="746"/>
      <c r="J398" s="746"/>
    </row>
    <row r="399" spans="1:10" ht="15" hidden="1">
      <c r="A399" s="460" t="s">
        <v>314</v>
      </c>
      <c r="B399" s="761" t="s">
        <v>5</v>
      </c>
      <c r="C399" s="761" t="s">
        <v>28</v>
      </c>
      <c r="D399" s="761" t="s">
        <v>6</v>
      </c>
      <c r="E399" s="762" t="s">
        <v>297</v>
      </c>
      <c r="F399" s="768" t="s">
        <v>194</v>
      </c>
      <c r="G399" s="761"/>
      <c r="H399" s="763">
        <f>H400</f>
        <v>0</v>
      </c>
      <c r="I399" s="746"/>
      <c r="J399" s="746"/>
    </row>
    <row r="400" spans="1:10" ht="15" hidden="1">
      <c r="A400" s="483" t="s">
        <v>122</v>
      </c>
      <c r="B400" s="447" t="s">
        <v>5</v>
      </c>
      <c r="C400" s="447" t="s">
        <v>28</v>
      </c>
      <c r="D400" s="482" t="s">
        <v>6</v>
      </c>
      <c r="E400" s="1152" t="s">
        <v>300</v>
      </c>
      <c r="F400" s="1153"/>
      <c r="G400" s="447"/>
      <c r="H400" s="753">
        <f>H401</f>
        <v>0</v>
      </c>
      <c r="I400" s="746"/>
      <c r="J400" s="746"/>
    </row>
    <row r="401" spans="1:10" ht="15" hidden="1">
      <c r="A401" s="483" t="s">
        <v>126</v>
      </c>
      <c r="B401" s="447" t="s">
        <v>5</v>
      </c>
      <c r="C401" s="447" t="s">
        <v>28</v>
      </c>
      <c r="D401" s="482" t="s">
        <v>6</v>
      </c>
      <c r="E401" s="1152" t="s">
        <v>300</v>
      </c>
      <c r="F401" s="1153"/>
      <c r="G401" s="447" t="s">
        <v>125</v>
      </c>
      <c r="H401" s="753"/>
      <c r="I401" s="746"/>
      <c r="J401" s="746"/>
    </row>
    <row r="402" spans="1:10" ht="15" hidden="1">
      <c r="A402" s="776" t="s">
        <v>98</v>
      </c>
      <c r="B402" s="777" t="s">
        <v>5</v>
      </c>
      <c r="C402" s="777" t="s">
        <v>28</v>
      </c>
      <c r="D402" s="777" t="s">
        <v>6</v>
      </c>
      <c r="E402" s="773" t="s">
        <v>204</v>
      </c>
      <c r="F402" s="774" t="s">
        <v>194</v>
      </c>
      <c r="G402" s="777"/>
      <c r="H402" s="767">
        <f>H403</f>
        <v>0</v>
      </c>
      <c r="I402" s="746"/>
      <c r="J402" s="746"/>
    </row>
    <row r="403" spans="1:10" ht="15" hidden="1">
      <c r="A403" s="446" t="s">
        <v>100</v>
      </c>
      <c r="B403" s="447" t="s">
        <v>5</v>
      </c>
      <c r="C403" s="447" t="s">
        <v>28</v>
      </c>
      <c r="D403" s="482" t="s">
        <v>6</v>
      </c>
      <c r="E403" s="490" t="s">
        <v>211</v>
      </c>
      <c r="F403" s="489" t="s">
        <v>194</v>
      </c>
      <c r="G403" s="447"/>
      <c r="H403" s="753">
        <f>H404</f>
        <v>0</v>
      </c>
      <c r="I403" s="746"/>
      <c r="J403" s="746"/>
    </row>
    <row r="404" spans="1:10" ht="15" hidden="1">
      <c r="A404" s="483" t="s">
        <v>122</v>
      </c>
      <c r="B404" s="447" t="s">
        <v>5</v>
      </c>
      <c r="C404" s="447" t="s">
        <v>28</v>
      </c>
      <c r="D404" s="482" t="s">
        <v>6</v>
      </c>
      <c r="E404" s="490" t="s">
        <v>211</v>
      </c>
      <c r="F404" s="489" t="s">
        <v>462</v>
      </c>
      <c r="G404" s="447"/>
      <c r="H404" s="753">
        <f>H405</f>
        <v>0</v>
      </c>
      <c r="I404" s="746"/>
      <c r="J404" s="746"/>
    </row>
    <row r="405" spans="1:10" ht="15" hidden="1">
      <c r="A405" s="483" t="s">
        <v>126</v>
      </c>
      <c r="B405" s="447" t="s">
        <v>5</v>
      </c>
      <c r="C405" s="447" t="s">
        <v>28</v>
      </c>
      <c r="D405" s="482" t="s">
        <v>6</v>
      </c>
      <c r="E405" s="490" t="s">
        <v>211</v>
      </c>
      <c r="F405" s="489" t="s">
        <v>462</v>
      </c>
      <c r="G405" s="447" t="s">
        <v>125</v>
      </c>
      <c r="H405" s="753"/>
      <c r="I405" s="746"/>
      <c r="J405" s="746"/>
    </row>
    <row r="406" ht="15" hidden="1"/>
  </sheetData>
  <sheetProtection/>
  <mergeCells count="72">
    <mergeCell ref="E395:F395"/>
    <mergeCell ref="E396:F396"/>
    <mergeCell ref="E397:F397"/>
    <mergeCell ref="E398:F398"/>
    <mergeCell ref="E400:F400"/>
    <mergeCell ref="E401:F401"/>
    <mergeCell ref="E362:F362"/>
    <mergeCell ref="E363:F363"/>
    <mergeCell ref="E364:F364"/>
    <mergeCell ref="E375:F375"/>
    <mergeCell ref="E376:F376"/>
    <mergeCell ref="E377:F377"/>
    <mergeCell ref="E325:F325"/>
    <mergeCell ref="E326:F326"/>
    <mergeCell ref="E337:F337"/>
    <mergeCell ref="E338:F338"/>
    <mergeCell ref="E345:F345"/>
    <mergeCell ref="E346:F346"/>
    <mergeCell ref="E204:F204"/>
    <mergeCell ref="E205:F205"/>
    <mergeCell ref="E218:F218"/>
    <mergeCell ref="E322:F322"/>
    <mergeCell ref="E323:F323"/>
    <mergeCell ref="E324:F324"/>
    <mergeCell ref="E184:F184"/>
    <mergeCell ref="E185:F185"/>
    <mergeCell ref="E186:F186"/>
    <mergeCell ref="E196:F196"/>
    <mergeCell ref="E197:F197"/>
    <mergeCell ref="E202:F202"/>
    <mergeCell ref="E149:F149"/>
    <mergeCell ref="E150:F150"/>
    <mergeCell ref="E153:F153"/>
    <mergeCell ref="E155:F155"/>
    <mergeCell ref="E156:F156"/>
    <mergeCell ref="E157:F157"/>
    <mergeCell ref="E83:F83"/>
    <mergeCell ref="E84:F84"/>
    <mergeCell ref="E127:F127"/>
    <mergeCell ref="E129:F129"/>
    <mergeCell ref="E130:F130"/>
    <mergeCell ref="E148:F148"/>
    <mergeCell ref="E78:F78"/>
    <mergeCell ref="N78:O78"/>
    <mergeCell ref="N79:O79"/>
    <mergeCell ref="E80:F80"/>
    <mergeCell ref="N80:O80"/>
    <mergeCell ref="E81:F81"/>
    <mergeCell ref="E38:F38"/>
    <mergeCell ref="E43:F43"/>
    <mergeCell ref="E47:F47"/>
    <mergeCell ref="E53:F53"/>
    <mergeCell ref="E54:F54"/>
    <mergeCell ref="N77:O77"/>
    <mergeCell ref="E13:F13"/>
    <mergeCell ref="E14:F14"/>
    <mergeCell ref="E15:F15"/>
    <mergeCell ref="E16:F16"/>
    <mergeCell ref="E21:F21"/>
    <mergeCell ref="E28:F28"/>
    <mergeCell ref="A7:J7"/>
    <mergeCell ref="A8:J8"/>
    <mergeCell ref="B9:J9"/>
    <mergeCell ref="H10:J10"/>
    <mergeCell ref="E11:F11"/>
    <mergeCell ref="E12:F12"/>
    <mergeCell ref="A1:J1"/>
    <mergeCell ref="A2:J2"/>
    <mergeCell ref="A3:J3"/>
    <mergeCell ref="A4:J4"/>
    <mergeCell ref="A5:J5"/>
    <mergeCell ref="A6:J6"/>
  </mergeCells>
  <hyperlinks>
    <hyperlink ref="A78" r:id="rId1" display="consultantplus://offline/ref=C6EF3AE28B6C46D1117CBBA251A07B11C6C7C5768D67618A03322DA1BBA42282C9440EEF08E6CC4340053CU6VAM"/>
    <hyperlink ref="A127" r:id="rId2" display="consultantplus://offline/ref=C6EF3AE28B6C46D1117CBBA251A07B11C6C7C5768D6761820E322DA1BBA42282C9440EEF08E6CC43400235U6VEM"/>
    <hyperlink ref="A197" r:id="rId3" display="consultantplus://offline/ref=C6EF3AE28B6C46D1117CBBA251A07B11C6C7C5768D67668B05322DA1BBA42282C9440EEF08E6CC43400635U6VBM"/>
    <hyperlink ref="A177" r:id="rId4" display="consultantplus://offline/ref=C6EF3AE28B6C46D1117CBBA251A07B11C6C7C5768D67668B05322DA1BBA42282C9440EEF08E6CC43400635U6VBM"/>
  </hyperlinks>
  <printOptions/>
  <pageMargins left="0.2362204724409449" right="0.15748031496062992" top="0.31" bottom="0.33" header="0.31496062992125984" footer="0.31496062992125984"/>
  <pageSetup horizontalDpi="600" verticalDpi="600" orientation="portrait" paperSize="9" scale="65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5"/>
  <sheetViews>
    <sheetView tabSelected="1" zoomScalePageLayoutView="0" workbookViewId="0" topLeftCell="A315">
      <selection activeCell="H342" sqref="H342"/>
    </sheetView>
  </sheetViews>
  <sheetFormatPr defaultColWidth="9.140625" defaultRowHeight="15"/>
  <cols>
    <col min="1" max="1" width="77.140625" style="0" customWidth="1"/>
    <col min="2" max="2" width="4.8515625" style="0" customWidth="1"/>
    <col min="3" max="3" width="6.00390625" style="0" customWidth="1"/>
    <col min="4" max="4" width="5.57421875" style="0" customWidth="1"/>
    <col min="5" max="5" width="8.57421875" style="0" customWidth="1"/>
    <col min="6" max="6" width="10.140625" style="0" customWidth="1"/>
    <col min="7" max="7" width="5.8515625" style="0" customWidth="1"/>
    <col min="8" max="8" width="11.421875" style="0" customWidth="1"/>
    <col min="9" max="9" width="12.140625" style="0" customWidth="1"/>
    <col min="10" max="10" width="11.7109375" style="0" customWidth="1"/>
  </cols>
  <sheetData>
    <row r="1" spans="1:10" ht="15">
      <c r="A1" s="1111" t="s">
        <v>1054</v>
      </c>
      <c r="B1" s="1111"/>
      <c r="C1" s="1111"/>
      <c r="D1" s="1111"/>
      <c r="E1" s="1111"/>
      <c r="F1" s="1111"/>
      <c r="G1" s="1111"/>
      <c r="H1" s="1111"/>
      <c r="I1" s="1111"/>
      <c r="J1" s="1111"/>
    </row>
    <row r="2" spans="1:10" ht="15">
      <c r="A2" s="1111" t="s">
        <v>1052</v>
      </c>
      <c r="B2" s="1111"/>
      <c r="C2" s="1111"/>
      <c r="D2" s="1111"/>
      <c r="E2" s="1111"/>
      <c r="F2" s="1111"/>
      <c r="G2" s="1111"/>
      <c r="H2" s="1111"/>
      <c r="I2" s="1111"/>
      <c r="J2" s="1111"/>
    </row>
    <row r="3" spans="1:10" ht="15">
      <c r="A3" s="1112" t="s">
        <v>1070</v>
      </c>
      <c r="B3" s="1112"/>
      <c r="C3" s="1112"/>
      <c r="D3" s="1112"/>
      <c r="E3" s="1112"/>
      <c r="F3" s="1112"/>
      <c r="G3" s="1112"/>
      <c r="H3" s="1112"/>
      <c r="I3" s="1112"/>
      <c r="J3" s="1112"/>
    </row>
    <row r="4" spans="1:10" ht="15" customHeight="1">
      <c r="A4" s="1113" t="s">
        <v>1071</v>
      </c>
      <c r="B4" s="1113"/>
      <c r="C4" s="1113"/>
      <c r="D4" s="1113"/>
      <c r="E4" s="1113"/>
      <c r="F4" s="1113"/>
      <c r="G4" s="1113"/>
      <c r="H4" s="1113"/>
      <c r="I4" s="1113"/>
      <c r="J4" s="1113"/>
    </row>
    <row r="5" spans="1:10" ht="15">
      <c r="A5" s="1113" t="s">
        <v>1055</v>
      </c>
      <c r="B5" s="1113"/>
      <c r="C5" s="1113"/>
      <c r="D5" s="1113"/>
      <c r="E5" s="1113"/>
      <c r="F5" s="1113"/>
      <c r="G5" s="1113"/>
      <c r="H5" s="1113"/>
      <c r="I5" s="1113"/>
      <c r="J5" s="1113"/>
    </row>
    <row r="6" spans="1:10" ht="15">
      <c r="A6" s="1114"/>
      <c r="B6" s="1114"/>
      <c r="C6" s="1114"/>
      <c r="D6" s="1114"/>
      <c r="E6" s="1114"/>
      <c r="F6" s="1114"/>
      <c r="G6" s="1114"/>
      <c r="H6" s="1114"/>
      <c r="I6" s="1114"/>
      <c r="J6" s="1114"/>
    </row>
    <row r="7" spans="1:10" ht="15">
      <c r="A7" s="1115"/>
      <c r="B7" s="1115"/>
      <c r="C7" s="1115"/>
      <c r="D7" s="1115"/>
      <c r="E7" s="1115"/>
      <c r="F7" s="1115"/>
      <c r="G7" s="1115"/>
      <c r="H7" s="1115"/>
      <c r="I7" s="1115"/>
      <c r="J7" s="1115"/>
    </row>
    <row r="8" spans="1:10" ht="43.5" customHeight="1">
      <c r="A8" s="1116" t="s">
        <v>1058</v>
      </c>
      <c r="B8" s="1116"/>
      <c r="C8" s="1116"/>
      <c r="D8" s="1116"/>
      <c r="E8" s="1116"/>
      <c r="F8" s="1116"/>
      <c r="G8" s="1116"/>
      <c r="H8" s="1116"/>
      <c r="I8" s="1116"/>
      <c r="J8" s="1116"/>
    </row>
    <row r="9" spans="1:10" ht="21" customHeight="1">
      <c r="A9" s="996"/>
      <c r="B9" s="1117" t="s">
        <v>1083</v>
      </c>
      <c r="C9" s="1117"/>
      <c r="D9" s="1117"/>
      <c r="E9" s="1117"/>
      <c r="F9" s="1117"/>
      <c r="G9" s="1117"/>
      <c r="H9" s="1117"/>
      <c r="I9" s="1117"/>
      <c r="J9" s="1117"/>
    </row>
    <row r="10" spans="1:10" ht="19.5" customHeight="1">
      <c r="A10" s="996"/>
      <c r="B10" s="996"/>
      <c r="C10" s="996"/>
      <c r="D10" s="996"/>
      <c r="E10" s="996"/>
      <c r="F10" s="996"/>
      <c r="G10" s="996"/>
      <c r="H10" s="1117" t="s">
        <v>1053</v>
      </c>
      <c r="I10" s="1117"/>
      <c r="J10" s="1117"/>
    </row>
    <row r="11" spans="1:10" ht="25.5">
      <c r="A11" s="815" t="s">
        <v>62</v>
      </c>
      <c r="B11" s="792" t="s">
        <v>4</v>
      </c>
      <c r="C11" s="792" t="s">
        <v>0</v>
      </c>
      <c r="D11" s="792" t="s">
        <v>1</v>
      </c>
      <c r="E11" s="1118" t="s">
        <v>61</v>
      </c>
      <c r="F11" s="1119"/>
      <c r="G11" s="949" t="s">
        <v>2</v>
      </c>
      <c r="H11" s="975" t="s">
        <v>1019</v>
      </c>
      <c r="I11" s="975" t="s">
        <v>1034</v>
      </c>
      <c r="J11" s="975" t="s">
        <v>1057</v>
      </c>
    </row>
    <row r="12" spans="1:10" ht="15">
      <c r="A12" s="809" t="s">
        <v>9</v>
      </c>
      <c r="B12" s="916"/>
      <c r="C12" s="916"/>
      <c r="D12" s="916"/>
      <c r="E12" s="1120"/>
      <c r="F12" s="1120"/>
      <c r="G12" s="1048"/>
      <c r="H12" s="950">
        <f>H13</f>
        <v>8833.769</v>
      </c>
      <c r="I12" s="950">
        <f>I13</f>
        <v>5700.656</v>
      </c>
      <c r="J12" s="950">
        <f>J13</f>
        <v>4924.206999999999</v>
      </c>
    </row>
    <row r="13" spans="1:10" ht="15">
      <c r="A13" s="809" t="s">
        <v>1020</v>
      </c>
      <c r="B13" s="951" t="s">
        <v>5</v>
      </c>
      <c r="C13" s="952"/>
      <c r="D13" s="952"/>
      <c r="E13" s="1121"/>
      <c r="F13" s="1121"/>
      <c r="G13" s="1047"/>
      <c r="H13" s="950">
        <f>(H15+H68+H75+H143+H216+H273+H337+H385)</f>
        <v>8833.769</v>
      </c>
      <c r="I13" s="950">
        <f>I15+I68+I75+I103+I195+I327+I337+I365+I385+I395+I14</f>
        <v>5700.656</v>
      </c>
      <c r="J13" s="950">
        <f>J15+J68+J75+J103+J195+J327+J337+J365+J385+J395+J14</f>
        <v>4924.206999999999</v>
      </c>
    </row>
    <row r="14" spans="1:10" ht="15">
      <c r="A14" s="809" t="s">
        <v>1081</v>
      </c>
      <c r="B14" s="951"/>
      <c r="C14" s="952"/>
      <c r="D14" s="952"/>
      <c r="E14" s="1122"/>
      <c r="F14" s="1123"/>
      <c r="G14" s="1047"/>
      <c r="H14" s="950"/>
      <c r="I14" s="950">
        <v>130.04</v>
      </c>
      <c r="J14" s="950">
        <v>246.21</v>
      </c>
    </row>
    <row r="15" spans="1:11" ht="15">
      <c r="A15" s="809" t="s">
        <v>10</v>
      </c>
      <c r="B15" s="953" t="s">
        <v>5</v>
      </c>
      <c r="C15" s="953" t="s">
        <v>6</v>
      </c>
      <c r="D15" s="1046"/>
      <c r="E15" s="1124"/>
      <c r="F15" s="1124"/>
      <c r="G15" s="884"/>
      <c r="H15" s="950">
        <f>H16+H21+H38</f>
        <v>2795.542</v>
      </c>
      <c r="I15" s="950">
        <f>I16+I21+I38</f>
        <v>2213.4539999999997</v>
      </c>
      <c r="J15" s="950">
        <f>J16+J21+J38</f>
        <v>2213.4539999999997</v>
      </c>
      <c r="K15" s="948"/>
    </row>
    <row r="16" spans="1:10" ht="25.5">
      <c r="A16" s="816" t="s">
        <v>11</v>
      </c>
      <c r="B16" s="953" t="s">
        <v>5</v>
      </c>
      <c r="C16" s="953" t="s">
        <v>6</v>
      </c>
      <c r="D16" s="953" t="s">
        <v>7</v>
      </c>
      <c r="E16" s="1124"/>
      <c r="F16" s="1124"/>
      <c r="G16" s="884"/>
      <c r="H16" s="950">
        <f>H17</f>
        <v>566.577</v>
      </c>
      <c r="I16" s="950">
        <f aca="true" t="shared" si="0" ref="I16:J19">I17</f>
        <v>566.401</v>
      </c>
      <c r="J16" s="950">
        <f t="shared" si="0"/>
        <v>566.401</v>
      </c>
    </row>
    <row r="17" spans="1:10" ht="15">
      <c r="A17" s="817" t="s">
        <v>86</v>
      </c>
      <c r="B17" s="810" t="s">
        <v>5</v>
      </c>
      <c r="C17" s="810" t="s">
        <v>6</v>
      </c>
      <c r="D17" s="818" t="s">
        <v>7</v>
      </c>
      <c r="E17" s="819" t="s">
        <v>193</v>
      </c>
      <c r="F17" s="820" t="s">
        <v>194</v>
      </c>
      <c r="G17" s="884"/>
      <c r="H17" s="939">
        <f>H18</f>
        <v>566.577</v>
      </c>
      <c r="I17" s="939">
        <f t="shared" si="0"/>
        <v>566.401</v>
      </c>
      <c r="J17" s="939">
        <f t="shared" si="0"/>
        <v>566.401</v>
      </c>
    </row>
    <row r="18" spans="1:10" ht="15">
      <c r="A18" s="821" t="s">
        <v>87</v>
      </c>
      <c r="B18" s="793" t="s">
        <v>5</v>
      </c>
      <c r="C18" s="793" t="s">
        <v>6</v>
      </c>
      <c r="D18" s="822" t="s">
        <v>7</v>
      </c>
      <c r="E18" s="823" t="s">
        <v>195</v>
      </c>
      <c r="F18" s="824" t="s">
        <v>194</v>
      </c>
      <c r="G18" s="884"/>
      <c r="H18" s="939">
        <f>H19</f>
        <v>566.577</v>
      </c>
      <c r="I18" s="939">
        <f t="shared" si="0"/>
        <v>566.401</v>
      </c>
      <c r="J18" s="939">
        <f t="shared" si="0"/>
        <v>566.401</v>
      </c>
    </row>
    <row r="19" spans="1:10" ht="15">
      <c r="A19" s="821" t="s">
        <v>65</v>
      </c>
      <c r="B19" s="793" t="s">
        <v>5</v>
      </c>
      <c r="C19" s="793" t="s">
        <v>6</v>
      </c>
      <c r="D19" s="822" t="s">
        <v>7</v>
      </c>
      <c r="E19" s="823" t="s">
        <v>195</v>
      </c>
      <c r="F19" s="824" t="s">
        <v>196</v>
      </c>
      <c r="G19" s="884"/>
      <c r="H19" s="939">
        <f>H20</f>
        <v>566.577</v>
      </c>
      <c r="I19" s="939">
        <f t="shared" si="0"/>
        <v>566.401</v>
      </c>
      <c r="J19" s="939">
        <f t="shared" si="0"/>
        <v>566.401</v>
      </c>
    </row>
    <row r="20" spans="1:10" ht="38.25">
      <c r="A20" s="825" t="s">
        <v>13</v>
      </c>
      <c r="B20" s="793" t="s">
        <v>5</v>
      </c>
      <c r="C20" s="793" t="s">
        <v>6</v>
      </c>
      <c r="D20" s="822" t="s">
        <v>7</v>
      </c>
      <c r="E20" s="823" t="s">
        <v>195</v>
      </c>
      <c r="F20" s="824" t="s">
        <v>196</v>
      </c>
      <c r="G20" s="954" t="s">
        <v>8</v>
      </c>
      <c r="H20" s="939">
        <v>566.577</v>
      </c>
      <c r="I20" s="939">
        <v>566.401</v>
      </c>
      <c r="J20" s="939">
        <v>566.401</v>
      </c>
    </row>
    <row r="21" spans="1:10" ht="38.25">
      <c r="A21" s="816" t="s">
        <v>23</v>
      </c>
      <c r="B21" s="792" t="s">
        <v>5</v>
      </c>
      <c r="C21" s="792" t="s">
        <v>6</v>
      </c>
      <c r="D21" s="792" t="s">
        <v>12</v>
      </c>
      <c r="E21" s="1124"/>
      <c r="F21" s="1124"/>
      <c r="G21" s="884"/>
      <c r="H21" s="950">
        <f>H22</f>
        <v>1162.599</v>
      </c>
      <c r="I21" s="950">
        <f aca="true" t="shared" si="1" ref="I21:J23">I22</f>
        <v>1150.775</v>
      </c>
      <c r="J21" s="950">
        <f t="shared" si="1"/>
        <v>1150.775</v>
      </c>
    </row>
    <row r="22" spans="1:10" ht="15">
      <c r="A22" s="817" t="s">
        <v>88</v>
      </c>
      <c r="B22" s="810" t="s">
        <v>5</v>
      </c>
      <c r="C22" s="810" t="s">
        <v>6</v>
      </c>
      <c r="D22" s="818" t="s">
        <v>12</v>
      </c>
      <c r="E22" s="826" t="s">
        <v>197</v>
      </c>
      <c r="F22" s="827" t="s">
        <v>194</v>
      </c>
      <c r="G22" s="884"/>
      <c r="H22" s="939">
        <f>H23</f>
        <v>1162.599</v>
      </c>
      <c r="I22" s="939">
        <f t="shared" si="1"/>
        <v>1150.775</v>
      </c>
      <c r="J22" s="939">
        <f t="shared" si="1"/>
        <v>1150.775</v>
      </c>
    </row>
    <row r="23" spans="1:10" ht="15">
      <c r="A23" s="821" t="s">
        <v>89</v>
      </c>
      <c r="B23" s="793" t="s">
        <v>5</v>
      </c>
      <c r="C23" s="793" t="s">
        <v>6</v>
      </c>
      <c r="D23" s="822" t="s">
        <v>12</v>
      </c>
      <c r="E23" s="823" t="s">
        <v>198</v>
      </c>
      <c r="F23" s="824" t="s">
        <v>194</v>
      </c>
      <c r="G23" s="884"/>
      <c r="H23" s="939">
        <f>H24</f>
        <v>1162.599</v>
      </c>
      <c r="I23" s="939">
        <f t="shared" si="1"/>
        <v>1150.775</v>
      </c>
      <c r="J23" s="939">
        <f t="shared" si="1"/>
        <v>1150.775</v>
      </c>
    </row>
    <row r="24" spans="1:10" ht="15">
      <c r="A24" s="821" t="s">
        <v>65</v>
      </c>
      <c r="B24" s="793" t="s">
        <v>5</v>
      </c>
      <c r="C24" s="793" t="s">
        <v>6</v>
      </c>
      <c r="D24" s="822" t="s">
        <v>12</v>
      </c>
      <c r="E24" s="823" t="s">
        <v>198</v>
      </c>
      <c r="F24" s="824" t="s">
        <v>196</v>
      </c>
      <c r="G24" s="884"/>
      <c r="H24" s="939">
        <f>H25+H26+H27</f>
        <v>1162.599</v>
      </c>
      <c r="I24" s="939">
        <f>I25+I26+I27</f>
        <v>1150.775</v>
      </c>
      <c r="J24" s="939">
        <f>J25+J26+J27</f>
        <v>1150.775</v>
      </c>
    </row>
    <row r="25" spans="1:10" ht="38.25">
      <c r="A25" s="825" t="s">
        <v>13</v>
      </c>
      <c r="B25" s="794" t="s">
        <v>5</v>
      </c>
      <c r="C25" s="794" t="s">
        <v>6</v>
      </c>
      <c r="D25" s="1034" t="s">
        <v>12</v>
      </c>
      <c r="E25" s="823" t="s">
        <v>198</v>
      </c>
      <c r="F25" s="824" t="s">
        <v>196</v>
      </c>
      <c r="G25" s="828" t="s">
        <v>8</v>
      </c>
      <c r="H25" s="939">
        <v>1162.599</v>
      </c>
      <c r="I25" s="939">
        <v>1150.775</v>
      </c>
      <c r="J25" s="939">
        <v>1150.775</v>
      </c>
    </row>
    <row r="26" spans="1:10" ht="15" hidden="1">
      <c r="A26" s="829" t="s">
        <v>199</v>
      </c>
      <c r="B26" s="794" t="s">
        <v>5</v>
      </c>
      <c r="C26" s="794" t="s">
        <v>6</v>
      </c>
      <c r="D26" s="1034" t="s">
        <v>12</v>
      </c>
      <c r="E26" s="823" t="s">
        <v>198</v>
      </c>
      <c r="F26" s="824" t="s">
        <v>196</v>
      </c>
      <c r="G26" s="828" t="s">
        <v>15</v>
      </c>
      <c r="H26" s="939"/>
      <c r="I26" s="955"/>
      <c r="J26" s="955"/>
    </row>
    <row r="27" spans="1:10" ht="15" hidden="1">
      <c r="A27" s="830" t="s">
        <v>16</v>
      </c>
      <c r="B27" s="794" t="s">
        <v>5</v>
      </c>
      <c r="C27" s="794" t="s">
        <v>6</v>
      </c>
      <c r="D27" s="1034" t="s">
        <v>12</v>
      </c>
      <c r="E27" s="823" t="s">
        <v>198</v>
      </c>
      <c r="F27" s="824" t="s">
        <v>196</v>
      </c>
      <c r="G27" s="828" t="s">
        <v>17</v>
      </c>
      <c r="H27" s="939">
        <v>0</v>
      </c>
      <c r="I27" s="955">
        <v>0</v>
      </c>
      <c r="J27" s="955">
        <v>0</v>
      </c>
    </row>
    <row r="28" spans="1:10" ht="15" hidden="1">
      <c r="A28" s="831" t="s">
        <v>21</v>
      </c>
      <c r="B28" s="792" t="s">
        <v>5</v>
      </c>
      <c r="C28" s="1037" t="s">
        <v>6</v>
      </c>
      <c r="D28" s="792" t="s">
        <v>22</v>
      </c>
      <c r="E28" s="1124"/>
      <c r="F28" s="1124"/>
      <c r="G28" s="884"/>
      <c r="H28" s="939">
        <f>H29</f>
        <v>0</v>
      </c>
      <c r="I28" s="955"/>
      <c r="J28" s="955"/>
    </row>
    <row r="29" spans="1:10" ht="15" hidden="1">
      <c r="A29" s="832" t="s">
        <v>98</v>
      </c>
      <c r="B29" s="810" t="s">
        <v>5</v>
      </c>
      <c r="C29" s="833" t="s">
        <v>6</v>
      </c>
      <c r="D29" s="834" t="s">
        <v>22</v>
      </c>
      <c r="E29" s="835" t="s">
        <v>204</v>
      </c>
      <c r="F29" s="836" t="s">
        <v>194</v>
      </c>
      <c r="G29" s="884"/>
      <c r="H29" s="939">
        <f>H30</f>
        <v>0</v>
      </c>
      <c r="I29" s="955"/>
      <c r="J29" s="955"/>
    </row>
    <row r="30" spans="1:10" ht="15" hidden="1">
      <c r="A30" s="821" t="s">
        <v>102</v>
      </c>
      <c r="B30" s="793" t="s">
        <v>5</v>
      </c>
      <c r="C30" s="793" t="s">
        <v>6</v>
      </c>
      <c r="D30" s="822" t="s">
        <v>22</v>
      </c>
      <c r="E30" s="837" t="s">
        <v>205</v>
      </c>
      <c r="F30" s="838" t="s">
        <v>194</v>
      </c>
      <c r="G30" s="828"/>
      <c r="H30" s="939">
        <f>H31</f>
        <v>0</v>
      </c>
      <c r="I30" s="955"/>
      <c r="J30" s="955"/>
    </row>
    <row r="31" spans="1:10" ht="15" hidden="1">
      <c r="A31" s="821" t="s">
        <v>103</v>
      </c>
      <c r="B31" s="793" t="s">
        <v>5</v>
      </c>
      <c r="C31" s="793" t="s">
        <v>6</v>
      </c>
      <c r="D31" s="822" t="s">
        <v>22</v>
      </c>
      <c r="E31" s="837" t="s">
        <v>205</v>
      </c>
      <c r="F31" s="838" t="s">
        <v>206</v>
      </c>
      <c r="G31" s="828"/>
      <c r="H31" s="939">
        <f>H32</f>
        <v>0</v>
      </c>
      <c r="I31" s="955"/>
      <c r="J31" s="955"/>
    </row>
    <row r="32" spans="1:10" ht="15" hidden="1">
      <c r="A32" s="830" t="s">
        <v>16</v>
      </c>
      <c r="B32" s="794" t="s">
        <v>5</v>
      </c>
      <c r="C32" s="794" t="s">
        <v>6</v>
      </c>
      <c r="D32" s="794" t="s">
        <v>22</v>
      </c>
      <c r="E32" s="837" t="s">
        <v>205</v>
      </c>
      <c r="F32" s="838" t="s">
        <v>206</v>
      </c>
      <c r="G32" s="794" t="s">
        <v>17</v>
      </c>
      <c r="H32" s="939"/>
      <c r="I32" s="955"/>
      <c r="J32" s="955"/>
    </row>
    <row r="33" spans="1:10" ht="15" hidden="1">
      <c r="A33" s="830" t="s">
        <v>106</v>
      </c>
      <c r="B33" s="792" t="s">
        <v>5</v>
      </c>
      <c r="C33" s="792" t="s">
        <v>6</v>
      </c>
      <c r="D33" s="1036" t="s">
        <v>57</v>
      </c>
      <c r="E33" s="819"/>
      <c r="F33" s="820"/>
      <c r="G33" s="794"/>
      <c r="H33" s="939"/>
      <c r="I33" s="955"/>
      <c r="J33" s="955"/>
    </row>
    <row r="34" spans="1:10" ht="15" hidden="1">
      <c r="A34" s="830" t="s">
        <v>25</v>
      </c>
      <c r="B34" s="792" t="s">
        <v>5</v>
      </c>
      <c r="C34" s="792" t="s">
        <v>6</v>
      </c>
      <c r="D34" s="1036" t="s">
        <v>57</v>
      </c>
      <c r="E34" s="819" t="s">
        <v>910</v>
      </c>
      <c r="F34" s="820" t="s">
        <v>194</v>
      </c>
      <c r="G34" s="794"/>
      <c r="H34" s="939"/>
      <c r="I34" s="955"/>
      <c r="J34" s="955"/>
    </row>
    <row r="35" spans="1:10" ht="15" hidden="1">
      <c r="A35" s="830" t="s">
        <v>106</v>
      </c>
      <c r="B35" s="794" t="s">
        <v>5</v>
      </c>
      <c r="C35" s="794" t="s">
        <v>6</v>
      </c>
      <c r="D35" s="1034" t="s">
        <v>57</v>
      </c>
      <c r="E35" s="837" t="s">
        <v>911</v>
      </c>
      <c r="F35" s="838" t="s">
        <v>194</v>
      </c>
      <c r="G35" s="794"/>
      <c r="H35" s="939"/>
      <c r="I35" s="955"/>
      <c r="J35" s="955"/>
    </row>
    <row r="36" spans="1:10" ht="15" hidden="1">
      <c r="A36" s="830" t="s">
        <v>107</v>
      </c>
      <c r="B36" s="794" t="s">
        <v>5</v>
      </c>
      <c r="C36" s="794" t="s">
        <v>6</v>
      </c>
      <c r="D36" s="1034" t="s">
        <v>57</v>
      </c>
      <c r="E36" s="837" t="s">
        <v>911</v>
      </c>
      <c r="F36" s="838" t="s">
        <v>912</v>
      </c>
      <c r="G36" s="794"/>
      <c r="H36" s="939"/>
      <c r="I36" s="955"/>
      <c r="J36" s="955"/>
    </row>
    <row r="37" spans="1:10" ht="12" customHeight="1" hidden="1">
      <c r="A37" s="830" t="s">
        <v>16</v>
      </c>
      <c r="B37" s="794" t="s">
        <v>5</v>
      </c>
      <c r="C37" s="794" t="s">
        <v>6</v>
      </c>
      <c r="D37" s="1034" t="s">
        <v>57</v>
      </c>
      <c r="E37" s="837" t="s">
        <v>911</v>
      </c>
      <c r="F37" s="838" t="s">
        <v>912</v>
      </c>
      <c r="G37" s="794" t="s">
        <v>17</v>
      </c>
      <c r="H37" s="939"/>
      <c r="I37" s="955"/>
      <c r="J37" s="955"/>
    </row>
    <row r="38" spans="1:10" ht="15">
      <c r="A38" s="816" t="s">
        <v>27</v>
      </c>
      <c r="B38" s="792" t="s">
        <v>5</v>
      </c>
      <c r="C38" s="792" t="s">
        <v>6</v>
      </c>
      <c r="D38" s="1036" t="s">
        <v>28</v>
      </c>
      <c r="E38" s="1124"/>
      <c r="F38" s="1124"/>
      <c r="G38" s="884"/>
      <c r="H38" s="950">
        <f>H39+H49+H55+H63</f>
        <v>1066.366</v>
      </c>
      <c r="I38" s="950">
        <f>I39+I49+I55+I63</f>
        <v>496.278</v>
      </c>
      <c r="J38" s="950">
        <f>J39+J49+J55+J63</f>
        <v>496.278</v>
      </c>
    </row>
    <row r="39" spans="1:10" ht="38.25">
      <c r="A39" s="809" t="s">
        <v>1063</v>
      </c>
      <c r="B39" s="810" t="s">
        <v>5</v>
      </c>
      <c r="C39" s="792" t="s">
        <v>6</v>
      </c>
      <c r="D39" s="1036" t="s">
        <v>28</v>
      </c>
      <c r="E39" s="839" t="s">
        <v>213</v>
      </c>
      <c r="F39" s="840" t="s">
        <v>194</v>
      </c>
      <c r="G39" s="1037"/>
      <c r="H39" s="950">
        <f>H40+H45</f>
        <v>397.8</v>
      </c>
      <c r="I39" s="950">
        <f>I40+I45</f>
        <v>282</v>
      </c>
      <c r="J39" s="950">
        <f>J40+J45</f>
        <v>282</v>
      </c>
    </row>
    <row r="40" spans="1:10" ht="38.25">
      <c r="A40" s="809" t="s">
        <v>1064</v>
      </c>
      <c r="B40" s="810" t="s">
        <v>5</v>
      </c>
      <c r="C40" s="792" t="s">
        <v>6</v>
      </c>
      <c r="D40" s="1036" t="s">
        <v>28</v>
      </c>
      <c r="E40" s="940" t="s">
        <v>214</v>
      </c>
      <c r="F40" s="941" t="s">
        <v>194</v>
      </c>
      <c r="G40" s="883"/>
      <c r="H40" s="939">
        <f aca="true" t="shared" si="2" ref="H40:J41">H41</f>
        <v>397.8</v>
      </c>
      <c r="I40" s="939">
        <f t="shared" si="2"/>
        <v>282</v>
      </c>
      <c r="J40" s="939">
        <f t="shared" si="2"/>
        <v>282</v>
      </c>
    </row>
    <row r="41" spans="1:10" ht="39">
      <c r="A41" s="841" t="s">
        <v>390</v>
      </c>
      <c r="B41" s="793" t="s">
        <v>5</v>
      </c>
      <c r="C41" s="794" t="s">
        <v>6</v>
      </c>
      <c r="D41" s="1034" t="s">
        <v>28</v>
      </c>
      <c r="E41" s="802" t="s">
        <v>307</v>
      </c>
      <c r="F41" s="1033" t="s">
        <v>194</v>
      </c>
      <c r="G41" s="1048"/>
      <c r="H41" s="939">
        <f t="shared" si="2"/>
        <v>397.8</v>
      </c>
      <c r="I41" s="939">
        <f t="shared" si="2"/>
        <v>282</v>
      </c>
      <c r="J41" s="939">
        <f t="shared" si="2"/>
        <v>282</v>
      </c>
    </row>
    <row r="42" spans="1:10" ht="15">
      <c r="A42" s="812" t="s">
        <v>73</v>
      </c>
      <c r="B42" s="793" t="s">
        <v>5</v>
      </c>
      <c r="C42" s="793" t="s">
        <v>6</v>
      </c>
      <c r="D42" s="822" t="s">
        <v>28</v>
      </c>
      <c r="E42" s="837" t="s">
        <v>307</v>
      </c>
      <c r="F42" s="838" t="s">
        <v>308</v>
      </c>
      <c r="G42" s="1048"/>
      <c r="H42" s="939">
        <f>H43+H44</f>
        <v>397.8</v>
      </c>
      <c r="I42" s="939">
        <f>I43+I44</f>
        <v>282</v>
      </c>
      <c r="J42" s="939">
        <f>J43+J44</f>
        <v>282</v>
      </c>
    </row>
    <row r="43" spans="1:10" ht="38.25" hidden="1">
      <c r="A43" s="825" t="s">
        <v>13</v>
      </c>
      <c r="B43" s="793" t="s">
        <v>5</v>
      </c>
      <c r="C43" s="793" t="s">
        <v>6</v>
      </c>
      <c r="D43" s="822" t="s">
        <v>28</v>
      </c>
      <c r="E43" s="1125" t="s">
        <v>880</v>
      </c>
      <c r="F43" s="1126"/>
      <c r="G43" s="842" t="s">
        <v>8</v>
      </c>
      <c r="H43" s="939"/>
      <c r="I43" s="955"/>
      <c r="J43" s="955"/>
    </row>
    <row r="44" spans="1:10" ht="15">
      <c r="A44" s="843" t="s">
        <v>199</v>
      </c>
      <c r="B44" s="794" t="s">
        <v>5</v>
      </c>
      <c r="C44" s="794" t="s">
        <v>6</v>
      </c>
      <c r="D44" s="794" t="s">
        <v>28</v>
      </c>
      <c r="E44" s="837" t="s">
        <v>307</v>
      </c>
      <c r="F44" s="838" t="s">
        <v>308</v>
      </c>
      <c r="G44" s="794" t="s">
        <v>15</v>
      </c>
      <c r="H44" s="939">
        <v>397.8</v>
      </c>
      <c r="I44" s="939">
        <v>282</v>
      </c>
      <c r="J44" s="939">
        <v>282</v>
      </c>
    </row>
    <row r="45" spans="1:10" ht="39" hidden="1">
      <c r="A45" s="844" t="s">
        <v>390</v>
      </c>
      <c r="B45" s="793" t="s">
        <v>5</v>
      </c>
      <c r="C45" s="794" t="s">
        <v>6</v>
      </c>
      <c r="D45" s="1034" t="s">
        <v>28</v>
      </c>
      <c r="E45" s="802" t="s">
        <v>974</v>
      </c>
      <c r="F45" s="1033" t="s">
        <v>194</v>
      </c>
      <c r="G45" s="1048"/>
      <c r="H45" s="939">
        <f>H46</f>
        <v>0</v>
      </c>
      <c r="I45" s="955"/>
      <c r="J45" s="955"/>
    </row>
    <row r="46" spans="1:10" ht="15" hidden="1">
      <c r="A46" s="812" t="s">
        <v>73</v>
      </c>
      <c r="B46" s="793" t="s">
        <v>5</v>
      </c>
      <c r="C46" s="793" t="s">
        <v>6</v>
      </c>
      <c r="D46" s="822" t="s">
        <v>28</v>
      </c>
      <c r="E46" s="837" t="s">
        <v>974</v>
      </c>
      <c r="F46" s="838" t="s">
        <v>308</v>
      </c>
      <c r="G46" s="1048"/>
      <c r="H46" s="939">
        <f>H47+H48</f>
        <v>0</v>
      </c>
      <c r="I46" s="955"/>
      <c r="J46" s="955"/>
    </row>
    <row r="47" spans="1:10" ht="38.25" hidden="1">
      <c r="A47" s="825" t="s">
        <v>13</v>
      </c>
      <c r="B47" s="793" t="s">
        <v>5</v>
      </c>
      <c r="C47" s="793" t="s">
        <v>6</v>
      </c>
      <c r="D47" s="822" t="s">
        <v>28</v>
      </c>
      <c r="E47" s="1125" t="s">
        <v>975</v>
      </c>
      <c r="F47" s="1126"/>
      <c r="G47" s="842" t="s">
        <v>8</v>
      </c>
      <c r="H47" s="939"/>
      <c r="I47" s="955"/>
      <c r="J47" s="955"/>
    </row>
    <row r="48" spans="1:10" ht="12" customHeight="1" hidden="1">
      <c r="A48" s="843" t="s">
        <v>199</v>
      </c>
      <c r="B48" s="794" t="s">
        <v>5</v>
      </c>
      <c r="C48" s="794" t="s">
        <v>6</v>
      </c>
      <c r="D48" s="794" t="s">
        <v>28</v>
      </c>
      <c r="E48" s="837" t="s">
        <v>974</v>
      </c>
      <c r="F48" s="838" t="s">
        <v>308</v>
      </c>
      <c r="G48" s="794" t="s">
        <v>15</v>
      </c>
      <c r="H48" s="939"/>
      <c r="I48" s="955"/>
      <c r="J48" s="955"/>
    </row>
    <row r="49" spans="1:10" ht="15">
      <c r="A49" s="845" t="s">
        <v>95</v>
      </c>
      <c r="B49" s="810" t="s">
        <v>5</v>
      </c>
      <c r="C49" s="833" t="s">
        <v>6</v>
      </c>
      <c r="D49" s="846">
        <v>13</v>
      </c>
      <c r="E49" s="847" t="s">
        <v>207</v>
      </c>
      <c r="F49" s="848" t="s">
        <v>194</v>
      </c>
      <c r="G49" s="849"/>
      <c r="H49" s="950">
        <f aca="true" t="shared" si="3" ref="H49:J50">H50</f>
        <v>620.942</v>
      </c>
      <c r="I49" s="950">
        <f t="shared" si="3"/>
        <v>171.654</v>
      </c>
      <c r="J49" s="950">
        <f t="shared" si="3"/>
        <v>171.654</v>
      </c>
    </row>
    <row r="50" spans="1:10" ht="15">
      <c r="A50" s="825" t="s">
        <v>96</v>
      </c>
      <c r="B50" s="793" t="s">
        <v>5</v>
      </c>
      <c r="C50" s="850" t="s">
        <v>6</v>
      </c>
      <c r="D50" s="851">
        <v>13</v>
      </c>
      <c r="E50" s="802" t="s">
        <v>208</v>
      </c>
      <c r="F50" s="1033" t="s">
        <v>194</v>
      </c>
      <c r="G50" s="852"/>
      <c r="H50" s="939">
        <f t="shared" si="3"/>
        <v>620.942</v>
      </c>
      <c r="I50" s="939">
        <f t="shared" si="3"/>
        <v>171.654</v>
      </c>
      <c r="J50" s="939">
        <f t="shared" si="3"/>
        <v>171.654</v>
      </c>
    </row>
    <row r="51" spans="1:10" ht="15">
      <c r="A51" s="830" t="s">
        <v>97</v>
      </c>
      <c r="B51" s="793" t="s">
        <v>5</v>
      </c>
      <c r="C51" s="853" t="s">
        <v>6</v>
      </c>
      <c r="D51" s="851">
        <v>13</v>
      </c>
      <c r="E51" s="802" t="s">
        <v>208</v>
      </c>
      <c r="F51" s="1033" t="s">
        <v>209</v>
      </c>
      <c r="G51" s="852"/>
      <c r="H51" s="939">
        <f>H52+H53+H54</f>
        <v>620.942</v>
      </c>
      <c r="I51" s="939">
        <f>I52+I53</f>
        <v>171.654</v>
      </c>
      <c r="J51" s="939">
        <f>J52+J53</f>
        <v>171.654</v>
      </c>
    </row>
    <row r="52" spans="1:10" ht="15">
      <c r="A52" s="829" t="s">
        <v>199</v>
      </c>
      <c r="B52" s="794" t="s">
        <v>5</v>
      </c>
      <c r="C52" s="854" t="s">
        <v>6</v>
      </c>
      <c r="D52" s="855">
        <v>13</v>
      </c>
      <c r="E52" s="797" t="s">
        <v>208</v>
      </c>
      <c r="F52" s="798" t="s">
        <v>209</v>
      </c>
      <c r="G52" s="856" t="s">
        <v>15</v>
      </c>
      <c r="H52" s="939">
        <v>197.592</v>
      </c>
      <c r="I52" s="955">
        <v>62.154</v>
      </c>
      <c r="J52" s="955">
        <v>62.154</v>
      </c>
    </row>
    <row r="53" spans="1:10" ht="15">
      <c r="A53" s="830" t="s">
        <v>16</v>
      </c>
      <c r="B53" s="794" t="s">
        <v>5</v>
      </c>
      <c r="C53" s="857" t="s">
        <v>6</v>
      </c>
      <c r="D53" s="858">
        <v>13</v>
      </c>
      <c r="E53" s="1127" t="s">
        <v>1073</v>
      </c>
      <c r="F53" s="1128"/>
      <c r="G53" s="859" t="s">
        <v>17</v>
      </c>
      <c r="H53" s="939">
        <v>121.15</v>
      </c>
      <c r="I53" s="955">
        <v>109.5</v>
      </c>
      <c r="J53" s="955">
        <v>109.5</v>
      </c>
    </row>
    <row r="54" spans="1:10" ht="15" customHeight="1">
      <c r="A54" s="974" t="s">
        <v>1074</v>
      </c>
      <c r="B54" s="969" t="s">
        <v>5</v>
      </c>
      <c r="C54" s="969" t="s">
        <v>6</v>
      </c>
      <c r="D54" s="970" t="s">
        <v>28</v>
      </c>
      <c r="E54" s="1129" t="s">
        <v>1072</v>
      </c>
      <c r="F54" s="1130"/>
      <c r="G54" s="1032" t="s">
        <v>1075</v>
      </c>
      <c r="H54" s="956">
        <v>302.2</v>
      </c>
      <c r="I54" s="955">
        <v>0</v>
      </c>
      <c r="J54" s="955">
        <v>0</v>
      </c>
    </row>
    <row r="55" spans="1:10" ht="15">
      <c r="A55" s="1042" t="s">
        <v>98</v>
      </c>
      <c r="B55" s="810" t="s">
        <v>5</v>
      </c>
      <c r="C55" s="860" t="s">
        <v>6</v>
      </c>
      <c r="D55" s="860" t="s">
        <v>28</v>
      </c>
      <c r="E55" s="819" t="s">
        <v>204</v>
      </c>
      <c r="F55" s="840" t="s">
        <v>194</v>
      </c>
      <c r="G55" s="861"/>
      <c r="H55" s="950">
        <f>H56+H59</f>
        <v>25</v>
      </c>
      <c r="I55" s="950">
        <f>I56+I59</f>
        <v>20</v>
      </c>
      <c r="J55" s="950">
        <f>J56+J59</f>
        <v>20</v>
      </c>
    </row>
    <row r="56" spans="1:10" ht="15">
      <c r="A56" s="825" t="s">
        <v>100</v>
      </c>
      <c r="B56" s="793" t="s">
        <v>5</v>
      </c>
      <c r="C56" s="794" t="s">
        <v>6</v>
      </c>
      <c r="D56" s="794" t="s">
        <v>28</v>
      </c>
      <c r="E56" s="837" t="s">
        <v>211</v>
      </c>
      <c r="F56" s="1033" t="s">
        <v>194</v>
      </c>
      <c r="G56" s="862"/>
      <c r="H56" s="939">
        <f aca="true" t="shared" si="4" ref="H56:J57">H57</f>
        <v>25</v>
      </c>
      <c r="I56" s="939">
        <f t="shared" si="4"/>
        <v>20</v>
      </c>
      <c r="J56" s="939">
        <f t="shared" si="4"/>
        <v>20</v>
      </c>
    </row>
    <row r="57" spans="1:10" ht="15">
      <c r="A57" s="830" t="s">
        <v>137</v>
      </c>
      <c r="B57" s="793" t="s">
        <v>5</v>
      </c>
      <c r="C57" s="794" t="s">
        <v>6</v>
      </c>
      <c r="D57" s="794">
        <v>13</v>
      </c>
      <c r="E57" s="795" t="s">
        <v>211</v>
      </c>
      <c r="F57" s="796" t="s">
        <v>212</v>
      </c>
      <c r="G57" s="794"/>
      <c r="H57" s="939">
        <f t="shared" si="4"/>
        <v>25</v>
      </c>
      <c r="I57" s="939">
        <f t="shared" si="4"/>
        <v>20</v>
      </c>
      <c r="J57" s="939">
        <f t="shared" si="4"/>
        <v>20</v>
      </c>
    </row>
    <row r="58" spans="1:10" ht="15">
      <c r="A58" s="829" t="s">
        <v>199</v>
      </c>
      <c r="B58" s="794" t="s">
        <v>5</v>
      </c>
      <c r="C58" s="794" t="s">
        <v>6</v>
      </c>
      <c r="D58" s="794">
        <v>13</v>
      </c>
      <c r="E58" s="797" t="s">
        <v>211</v>
      </c>
      <c r="F58" s="798" t="s">
        <v>212</v>
      </c>
      <c r="G58" s="794" t="s">
        <v>15</v>
      </c>
      <c r="H58" s="939">
        <v>25</v>
      </c>
      <c r="I58" s="955">
        <v>20</v>
      </c>
      <c r="J58" s="955">
        <v>20</v>
      </c>
    </row>
    <row r="59" spans="1:10" ht="15" hidden="1">
      <c r="A59" s="844" t="s">
        <v>64</v>
      </c>
      <c r="B59" s="799" t="s">
        <v>5</v>
      </c>
      <c r="C59" s="799" t="s">
        <v>6</v>
      </c>
      <c r="D59" s="800" t="s">
        <v>28</v>
      </c>
      <c r="E59" s="797" t="s">
        <v>211</v>
      </c>
      <c r="F59" s="798" t="s">
        <v>253</v>
      </c>
      <c r="G59" s="801"/>
      <c r="H59" s="939">
        <f>H60+H61+H62</f>
        <v>0</v>
      </c>
      <c r="I59" s="955"/>
      <c r="J59" s="955"/>
    </row>
    <row r="60" spans="1:10" ht="38.25" hidden="1">
      <c r="A60" s="825" t="s">
        <v>13</v>
      </c>
      <c r="B60" s="794" t="s">
        <v>5</v>
      </c>
      <c r="C60" s="794" t="s">
        <v>6</v>
      </c>
      <c r="D60" s="1034" t="s">
        <v>28</v>
      </c>
      <c r="E60" s="802" t="s">
        <v>211</v>
      </c>
      <c r="F60" s="1033" t="s">
        <v>253</v>
      </c>
      <c r="G60" s="1035" t="s">
        <v>8</v>
      </c>
      <c r="H60" s="939"/>
      <c r="I60" s="955"/>
      <c r="J60" s="955"/>
    </row>
    <row r="61" spans="1:10" ht="15" hidden="1">
      <c r="A61" s="863" t="s">
        <v>199</v>
      </c>
      <c r="B61" s="803" t="s">
        <v>5</v>
      </c>
      <c r="C61" s="803" t="s">
        <v>6</v>
      </c>
      <c r="D61" s="804" t="s">
        <v>28</v>
      </c>
      <c r="E61" s="805" t="s">
        <v>393</v>
      </c>
      <c r="F61" s="806" t="s">
        <v>253</v>
      </c>
      <c r="G61" s="807" t="s">
        <v>15</v>
      </c>
      <c r="H61" s="939"/>
      <c r="I61" s="955"/>
      <c r="J61" s="955"/>
    </row>
    <row r="62" spans="1:10" ht="15" hidden="1">
      <c r="A62" s="830" t="s">
        <v>16</v>
      </c>
      <c r="B62" s="803" t="s">
        <v>5</v>
      </c>
      <c r="C62" s="803" t="s">
        <v>6</v>
      </c>
      <c r="D62" s="804" t="s">
        <v>28</v>
      </c>
      <c r="E62" s="802" t="s">
        <v>211</v>
      </c>
      <c r="F62" s="808" t="s">
        <v>253</v>
      </c>
      <c r="G62" s="807" t="s">
        <v>17</v>
      </c>
      <c r="H62" s="939"/>
      <c r="I62" s="955"/>
      <c r="J62" s="955"/>
    </row>
    <row r="63" spans="1:10" ht="15">
      <c r="A63" s="817" t="s">
        <v>89</v>
      </c>
      <c r="B63" s="794" t="s">
        <v>5</v>
      </c>
      <c r="C63" s="794" t="s">
        <v>6</v>
      </c>
      <c r="D63" s="1034" t="s">
        <v>28</v>
      </c>
      <c r="E63" s="864" t="s">
        <v>198</v>
      </c>
      <c r="F63" s="836" t="s">
        <v>194</v>
      </c>
      <c r="G63" s="1048"/>
      <c r="H63" s="939">
        <f>H64+H66</f>
        <v>22.624</v>
      </c>
      <c r="I63" s="939">
        <f>I64+I66</f>
        <v>22.624</v>
      </c>
      <c r="J63" s="939">
        <f>J64+J66</f>
        <v>22.624</v>
      </c>
    </row>
    <row r="64" spans="1:10" ht="26.25" hidden="1">
      <c r="A64" s="844" t="s">
        <v>201</v>
      </c>
      <c r="B64" s="954" t="s">
        <v>5</v>
      </c>
      <c r="C64" s="954" t="s">
        <v>6</v>
      </c>
      <c r="D64" s="954" t="s">
        <v>28</v>
      </c>
      <c r="E64" s="797" t="s">
        <v>198</v>
      </c>
      <c r="F64" s="798" t="s">
        <v>200</v>
      </c>
      <c r="G64" s="954"/>
      <c r="H64" s="956">
        <f>H65</f>
        <v>0</v>
      </c>
      <c r="I64" s="956">
        <f>I65</f>
        <v>0</v>
      </c>
      <c r="J64" s="956">
        <f>J65</f>
        <v>0</v>
      </c>
    </row>
    <row r="65" spans="1:10" ht="38.25" hidden="1">
      <c r="A65" s="825" t="s">
        <v>13</v>
      </c>
      <c r="B65" s="954" t="s">
        <v>5</v>
      </c>
      <c r="C65" s="954" t="s">
        <v>6</v>
      </c>
      <c r="D65" s="954" t="s">
        <v>28</v>
      </c>
      <c r="E65" s="797" t="s">
        <v>198</v>
      </c>
      <c r="F65" s="798" t="s">
        <v>200</v>
      </c>
      <c r="G65" s="954" t="s">
        <v>8</v>
      </c>
      <c r="H65" s="956"/>
      <c r="I65" s="956">
        <v>0</v>
      </c>
      <c r="J65" s="956">
        <v>0</v>
      </c>
    </row>
    <row r="66" spans="1:10" ht="26.25">
      <c r="A66" s="968" t="s">
        <v>1029</v>
      </c>
      <c r="B66" s="969" t="s">
        <v>5</v>
      </c>
      <c r="C66" s="969" t="s">
        <v>6</v>
      </c>
      <c r="D66" s="970" t="s">
        <v>28</v>
      </c>
      <c r="E66" s="971" t="s">
        <v>198</v>
      </c>
      <c r="F66" s="972" t="s">
        <v>1030</v>
      </c>
      <c r="G66" s="969"/>
      <c r="H66" s="956">
        <f>H67</f>
        <v>22.624</v>
      </c>
      <c r="I66" s="956">
        <f>I67</f>
        <v>22.624</v>
      </c>
      <c r="J66" s="956">
        <f>J67</f>
        <v>22.624</v>
      </c>
    </row>
    <row r="67" spans="1:10" ht="15">
      <c r="A67" s="973" t="s">
        <v>19</v>
      </c>
      <c r="B67" s="969" t="s">
        <v>5</v>
      </c>
      <c r="C67" s="969" t="s">
        <v>6</v>
      </c>
      <c r="D67" s="970" t="s">
        <v>28</v>
      </c>
      <c r="E67" s="971" t="s">
        <v>198</v>
      </c>
      <c r="F67" s="972" t="s">
        <v>1030</v>
      </c>
      <c r="G67" s="1032" t="s">
        <v>20</v>
      </c>
      <c r="H67" s="956">
        <v>22.624</v>
      </c>
      <c r="I67" s="955">
        <v>22.624</v>
      </c>
      <c r="J67" s="955">
        <v>22.624</v>
      </c>
    </row>
    <row r="68" spans="1:10" ht="15">
      <c r="A68" s="809" t="s">
        <v>30</v>
      </c>
      <c r="B68" s="865" t="s">
        <v>5</v>
      </c>
      <c r="C68" s="792" t="s">
        <v>7</v>
      </c>
      <c r="D68" s="1036"/>
      <c r="E68" s="1040"/>
      <c r="F68" s="1041"/>
      <c r="G68" s="954"/>
      <c r="H68" s="957">
        <f aca="true" t="shared" si="5" ref="H68:J71">H69</f>
        <v>89.267</v>
      </c>
      <c r="I68" s="957">
        <f t="shared" si="5"/>
        <v>90.188</v>
      </c>
      <c r="J68" s="957">
        <f t="shared" si="5"/>
        <v>93.746</v>
      </c>
    </row>
    <row r="69" spans="1:10" ht="15">
      <c r="A69" s="809" t="s">
        <v>31</v>
      </c>
      <c r="B69" s="792" t="s">
        <v>5</v>
      </c>
      <c r="C69" s="792" t="s">
        <v>7</v>
      </c>
      <c r="D69" s="792" t="s">
        <v>32</v>
      </c>
      <c r="E69" s="866"/>
      <c r="F69" s="867"/>
      <c r="G69" s="954"/>
      <c r="H69" s="956">
        <f t="shared" si="5"/>
        <v>89.267</v>
      </c>
      <c r="I69" s="956">
        <f t="shared" si="5"/>
        <v>90.188</v>
      </c>
      <c r="J69" s="956">
        <f t="shared" si="5"/>
        <v>93.746</v>
      </c>
    </row>
    <row r="70" spans="1:10" ht="15">
      <c r="A70" s="1042" t="s">
        <v>98</v>
      </c>
      <c r="B70" s="810" t="s">
        <v>5</v>
      </c>
      <c r="C70" s="860" t="s">
        <v>7</v>
      </c>
      <c r="D70" s="860" t="s">
        <v>32</v>
      </c>
      <c r="E70" s="819" t="s">
        <v>204</v>
      </c>
      <c r="F70" s="840" t="s">
        <v>194</v>
      </c>
      <c r="G70" s="954"/>
      <c r="H70" s="956">
        <f t="shared" si="5"/>
        <v>89.267</v>
      </c>
      <c r="I70" s="956">
        <f t="shared" si="5"/>
        <v>90.188</v>
      </c>
      <c r="J70" s="956">
        <f t="shared" si="5"/>
        <v>93.746</v>
      </c>
    </row>
    <row r="71" spans="1:10" ht="15">
      <c r="A71" s="825" t="s">
        <v>100</v>
      </c>
      <c r="B71" s="793" t="s">
        <v>5</v>
      </c>
      <c r="C71" s="794" t="s">
        <v>7</v>
      </c>
      <c r="D71" s="794" t="s">
        <v>32</v>
      </c>
      <c r="E71" s="837" t="s">
        <v>211</v>
      </c>
      <c r="F71" s="1033" t="s">
        <v>194</v>
      </c>
      <c r="G71" s="862"/>
      <c r="H71" s="956">
        <f t="shared" si="5"/>
        <v>89.267</v>
      </c>
      <c r="I71" s="956">
        <f t="shared" si="5"/>
        <v>90.188</v>
      </c>
      <c r="J71" s="956">
        <f t="shared" si="5"/>
        <v>93.746</v>
      </c>
    </row>
    <row r="72" spans="1:10" ht="25.5">
      <c r="A72" s="825" t="s">
        <v>101</v>
      </c>
      <c r="B72" s="793" t="s">
        <v>5</v>
      </c>
      <c r="C72" s="794" t="s">
        <v>7</v>
      </c>
      <c r="D72" s="794" t="s">
        <v>32</v>
      </c>
      <c r="E72" s="837" t="s">
        <v>211</v>
      </c>
      <c r="F72" s="1033" t="s">
        <v>215</v>
      </c>
      <c r="G72" s="794"/>
      <c r="H72" s="956">
        <f>H73+H74</f>
        <v>89.267</v>
      </c>
      <c r="I72" s="956">
        <f>I73+I74</f>
        <v>90.188</v>
      </c>
      <c r="J72" s="956">
        <f>J73+J74</f>
        <v>93.746</v>
      </c>
    </row>
    <row r="73" spans="1:10" ht="38.25">
      <c r="A73" s="825" t="s">
        <v>13</v>
      </c>
      <c r="B73" s="794" t="s">
        <v>5</v>
      </c>
      <c r="C73" s="794" t="s">
        <v>7</v>
      </c>
      <c r="D73" s="794" t="s">
        <v>32</v>
      </c>
      <c r="E73" s="837" t="s">
        <v>211</v>
      </c>
      <c r="F73" s="1033" t="s">
        <v>215</v>
      </c>
      <c r="G73" s="794" t="s">
        <v>8</v>
      </c>
      <c r="H73" s="956">
        <v>87.267</v>
      </c>
      <c r="I73" s="956">
        <v>88.188</v>
      </c>
      <c r="J73" s="956">
        <v>91.746</v>
      </c>
    </row>
    <row r="74" spans="1:10" ht="15">
      <c r="A74" s="829" t="s">
        <v>199</v>
      </c>
      <c r="B74" s="794" t="s">
        <v>5</v>
      </c>
      <c r="C74" s="794" t="s">
        <v>7</v>
      </c>
      <c r="D74" s="794" t="s">
        <v>32</v>
      </c>
      <c r="E74" s="837" t="s">
        <v>211</v>
      </c>
      <c r="F74" s="1033" t="s">
        <v>215</v>
      </c>
      <c r="G74" s="794" t="s">
        <v>15</v>
      </c>
      <c r="H74" s="956">
        <v>2</v>
      </c>
      <c r="I74" s="955">
        <v>2</v>
      </c>
      <c r="J74" s="955">
        <v>2</v>
      </c>
    </row>
    <row r="75" spans="1:10" ht="15">
      <c r="A75" s="809" t="s">
        <v>33</v>
      </c>
      <c r="B75" s="865" t="s">
        <v>5</v>
      </c>
      <c r="C75" s="868" t="s">
        <v>32</v>
      </c>
      <c r="D75" s="868"/>
      <c r="E75" s="1040"/>
      <c r="F75" s="1041"/>
      <c r="G75" s="868"/>
      <c r="H75" s="957">
        <f>H76+H85+H94</f>
        <v>10</v>
      </c>
      <c r="I75" s="957">
        <f>I76+I85+I94</f>
        <v>1</v>
      </c>
      <c r="J75" s="957">
        <f>J76+J85+J94</f>
        <v>1</v>
      </c>
    </row>
    <row r="76" spans="1:10" ht="26.25" hidden="1">
      <c r="A76" s="869" t="s">
        <v>877</v>
      </c>
      <c r="B76" s="792" t="s">
        <v>5</v>
      </c>
      <c r="C76" s="868" t="s">
        <v>32</v>
      </c>
      <c r="D76" s="868" t="s">
        <v>140</v>
      </c>
      <c r="E76" s="866"/>
      <c r="F76" s="867"/>
      <c r="G76" s="792"/>
      <c r="H76" s="939">
        <f>H77+H82</f>
        <v>0</v>
      </c>
      <c r="I76" s="955"/>
      <c r="J76" s="955"/>
    </row>
    <row r="77" spans="1:16" ht="38.25" hidden="1">
      <c r="A77" s="809" t="s">
        <v>128</v>
      </c>
      <c r="B77" s="810" t="s">
        <v>5</v>
      </c>
      <c r="C77" s="792" t="s">
        <v>32</v>
      </c>
      <c r="D77" s="792" t="s">
        <v>140</v>
      </c>
      <c r="E77" s="819" t="s">
        <v>216</v>
      </c>
      <c r="F77" s="840" t="s">
        <v>194</v>
      </c>
      <c r="G77" s="792"/>
      <c r="H77" s="939">
        <f>H78</f>
        <v>0</v>
      </c>
      <c r="I77" s="955"/>
      <c r="J77" s="955"/>
      <c r="K77" s="747"/>
      <c r="L77" s="747"/>
      <c r="M77" s="747"/>
      <c r="N77" s="1131"/>
      <c r="O77" s="1131"/>
      <c r="P77" s="748"/>
    </row>
    <row r="78" spans="1:16" ht="63.75" hidden="1">
      <c r="A78" s="891" t="s">
        <v>169</v>
      </c>
      <c r="B78" s="792" t="s">
        <v>5</v>
      </c>
      <c r="C78" s="868" t="s">
        <v>32</v>
      </c>
      <c r="D78" s="868" t="s">
        <v>876</v>
      </c>
      <c r="E78" s="1132" t="s">
        <v>221</v>
      </c>
      <c r="F78" s="1133"/>
      <c r="G78" s="871"/>
      <c r="H78" s="950">
        <f>H79</f>
        <v>0</v>
      </c>
      <c r="I78" s="955"/>
      <c r="J78" s="955"/>
      <c r="K78" s="747"/>
      <c r="L78" s="747"/>
      <c r="M78" s="747"/>
      <c r="N78" s="1131"/>
      <c r="O78" s="1131"/>
      <c r="P78" s="748"/>
    </row>
    <row r="79" spans="1:16" ht="38.25" hidden="1">
      <c r="A79" s="870" t="s">
        <v>218</v>
      </c>
      <c r="B79" s="794" t="s">
        <v>5</v>
      </c>
      <c r="C79" s="811" t="s">
        <v>32</v>
      </c>
      <c r="D79" s="811" t="s">
        <v>876</v>
      </c>
      <c r="E79" s="1034" t="s">
        <v>844</v>
      </c>
      <c r="F79" s="1035" t="s">
        <v>194</v>
      </c>
      <c r="G79" s="871"/>
      <c r="H79" s="939">
        <f>H80</f>
        <v>0</v>
      </c>
      <c r="I79" s="955"/>
      <c r="J79" s="955"/>
      <c r="K79" s="747"/>
      <c r="L79" s="747"/>
      <c r="M79" s="747"/>
      <c r="N79" s="1131"/>
      <c r="O79" s="1131"/>
      <c r="P79" s="748"/>
    </row>
    <row r="80" spans="1:16" ht="26.25" hidden="1">
      <c r="A80" s="863" t="s">
        <v>166</v>
      </c>
      <c r="B80" s="794" t="s">
        <v>5</v>
      </c>
      <c r="C80" s="811" t="s">
        <v>32</v>
      </c>
      <c r="D80" s="811" t="s">
        <v>876</v>
      </c>
      <c r="E80" s="1134" t="s">
        <v>845</v>
      </c>
      <c r="F80" s="1135"/>
      <c r="G80" s="871"/>
      <c r="H80" s="939">
        <f>H81</f>
        <v>0</v>
      </c>
      <c r="I80" s="955"/>
      <c r="J80" s="955"/>
      <c r="K80" s="747"/>
      <c r="L80" s="747"/>
      <c r="M80" s="747"/>
      <c r="N80" s="1131"/>
      <c r="O80" s="1131"/>
      <c r="P80" s="748"/>
    </row>
    <row r="81" spans="1:10" ht="15" customHeight="1" hidden="1">
      <c r="A81" s="829" t="s">
        <v>199</v>
      </c>
      <c r="B81" s="794" t="s">
        <v>5</v>
      </c>
      <c r="C81" s="811" t="s">
        <v>32</v>
      </c>
      <c r="D81" s="811" t="s">
        <v>876</v>
      </c>
      <c r="E81" s="1125" t="s">
        <v>845</v>
      </c>
      <c r="F81" s="1126"/>
      <c r="G81" s="794" t="s">
        <v>15</v>
      </c>
      <c r="H81" s="939"/>
      <c r="I81" s="955"/>
      <c r="J81" s="955"/>
    </row>
    <row r="82" spans="1:10" ht="38.25" customHeight="1" hidden="1">
      <c r="A82" s="870" t="s">
        <v>218</v>
      </c>
      <c r="B82" s="794" t="s">
        <v>5</v>
      </c>
      <c r="C82" s="811" t="s">
        <v>32</v>
      </c>
      <c r="D82" s="811" t="s">
        <v>876</v>
      </c>
      <c r="E82" s="1034" t="s">
        <v>976</v>
      </c>
      <c r="F82" s="1035" t="s">
        <v>194</v>
      </c>
      <c r="G82" s="871"/>
      <c r="H82" s="939">
        <f>H83</f>
        <v>0</v>
      </c>
      <c r="I82" s="955"/>
      <c r="J82" s="955"/>
    </row>
    <row r="83" spans="1:10" ht="15" customHeight="1" hidden="1">
      <c r="A83" s="863" t="s">
        <v>166</v>
      </c>
      <c r="B83" s="794" t="s">
        <v>5</v>
      </c>
      <c r="C83" s="811" t="s">
        <v>32</v>
      </c>
      <c r="D83" s="811" t="s">
        <v>876</v>
      </c>
      <c r="E83" s="1134" t="s">
        <v>977</v>
      </c>
      <c r="F83" s="1135"/>
      <c r="G83" s="871"/>
      <c r="H83" s="939">
        <f>H84</f>
        <v>0</v>
      </c>
      <c r="I83" s="955"/>
      <c r="J83" s="955"/>
    </row>
    <row r="84" spans="1:10" ht="15" customHeight="1" hidden="1">
      <c r="A84" s="872" t="s">
        <v>199</v>
      </c>
      <c r="B84" s="794" t="s">
        <v>5</v>
      </c>
      <c r="C84" s="811" t="s">
        <v>32</v>
      </c>
      <c r="D84" s="811" t="s">
        <v>876</v>
      </c>
      <c r="E84" s="1125" t="s">
        <v>977</v>
      </c>
      <c r="F84" s="1126"/>
      <c r="G84" s="794" t="s">
        <v>15</v>
      </c>
      <c r="H84" s="939"/>
      <c r="I84" s="955"/>
      <c r="J84" s="955"/>
    </row>
    <row r="85" spans="1:10" ht="26.25">
      <c r="A85" s="869" t="s">
        <v>1082</v>
      </c>
      <c r="B85" s="792" t="s">
        <v>5</v>
      </c>
      <c r="C85" s="868" t="s">
        <v>32</v>
      </c>
      <c r="D85" s="868" t="s">
        <v>53</v>
      </c>
      <c r="E85" s="1040"/>
      <c r="F85" s="1041"/>
      <c r="G85" s="792"/>
      <c r="H85" s="950">
        <f>H86+H91</f>
        <v>10</v>
      </c>
      <c r="I85" s="950">
        <f>I86+I91</f>
        <v>1</v>
      </c>
      <c r="J85" s="950">
        <f>J86+J91</f>
        <v>1</v>
      </c>
    </row>
    <row r="86" spans="1:10" ht="38.25">
      <c r="A86" s="809" t="s">
        <v>1021</v>
      </c>
      <c r="B86" s="810" t="s">
        <v>5</v>
      </c>
      <c r="C86" s="792" t="s">
        <v>32</v>
      </c>
      <c r="D86" s="792" t="s">
        <v>53</v>
      </c>
      <c r="E86" s="819" t="s">
        <v>216</v>
      </c>
      <c r="F86" s="840" t="s">
        <v>194</v>
      </c>
      <c r="G86" s="792"/>
      <c r="H86" s="950">
        <f aca="true" t="shared" si="6" ref="H86:J89">H87</f>
        <v>10</v>
      </c>
      <c r="I86" s="950">
        <f t="shared" si="6"/>
        <v>1</v>
      </c>
      <c r="J86" s="950">
        <f t="shared" si="6"/>
        <v>1</v>
      </c>
    </row>
    <row r="87" spans="1:10" ht="73.5" customHeight="1">
      <c r="A87" s="942" t="s">
        <v>1022</v>
      </c>
      <c r="B87" s="810" t="s">
        <v>5</v>
      </c>
      <c r="C87" s="792" t="s">
        <v>32</v>
      </c>
      <c r="D87" s="792" t="s">
        <v>53</v>
      </c>
      <c r="E87" s="819" t="s">
        <v>217</v>
      </c>
      <c r="F87" s="840" t="s">
        <v>194</v>
      </c>
      <c r="G87" s="792"/>
      <c r="H87" s="950">
        <f t="shared" si="6"/>
        <v>10</v>
      </c>
      <c r="I87" s="950">
        <f t="shared" si="6"/>
        <v>1</v>
      </c>
      <c r="J87" s="950">
        <f t="shared" si="6"/>
        <v>1</v>
      </c>
    </row>
    <row r="88" spans="1:10" ht="15">
      <c r="A88" s="870" t="s">
        <v>391</v>
      </c>
      <c r="B88" s="793" t="s">
        <v>5</v>
      </c>
      <c r="C88" s="794" t="s">
        <v>32</v>
      </c>
      <c r="D88" s="794" t="s">
        <v>53</v>
      </c>
      <c r="E88" s="837" t="s">
        <v>219</v>
      </c>
      <c r="F88" s="1033" t="s">
        <v>194</v>
      </c>
      <c r="G88" s="794"/>
      <c r="H88" s="939">
        <f t="shared" si="6"/>
        <v>10</v>
      </c>
      <c r="I88" s="939">
        <f t="shared" si="6"/>
        <v>1</v>
      </c>
      <c r="J88" s="939">
        <f t="shared" si="6"/>
        <v>1</v>
      </c>
    </row>
    <row r="89" spans="1:10" ht="26.25">
      <c r="A89" s="844" t="s">
        <v>263</v>
      </c>
      <c r="B89" s="793" t="s">
        <v>5</v>
      </c>
      <c r="C89" s="811" t="s">
        <v>32</v>
      </c>
      <c r="D89" s="811" t="s">
        <v>53</v>
      </c>
      <c r="E89" s="837" t="s">
        <v>219</v>
      </c>
      <c r="F89" s="1033" t="s">
        <v>220</v>
      </c>
      <c r="G89" s="794"/>
      <c r="H89" s="939">
        <f t="shared" si="6"/>
        <v>10</v>
      </c>
      <c r="I89" s="939">
        <f t="shared" si="6"/>
        <v>1</v>
      </c>
      <c r="J89" s="939">
        <f t="shared" si="6"/>
        <v>1</v>
      </c>
    </row>
    <row r="90" spans="1:10" ht="15">
      <c r="A90" s="829" t="s">
        <v>199</v>
      </c>
      <c r="B90" s="794" t="s">
        <v>5</v>
      </c>
      <c r="C90" s="811" t="s">
        <v>32</v>
      </c>
      <c r="D90" s="811" t="s">
        <v>53</v>
      </c>
      <c r="E90" s="837" t="s">
        <v>219</v>
      </c>
      <c r="F90" s="1033" t="s">
        <v>220</v>
      </c>
      <c r="G90" s="794" t="s">
        <v>15</v>
      </c>
      <c r="H90" s="939">
        <v>10</v>
      </c>
      <c r="I90" s="955">
        <v>1</v>
      </c>
      <c r="J90" s="955">
        <v>1</v>
      </c>
    </row>
    <row r="91" spans="1:10" ht="15" hidden="1">
      <c r="A91" s="870" t="s">
        <v>391</v>
      </c>
      <c r="B91" s="793" t="s">
        <v>5</v>
      </c>
      <c r="C91" s="794" t="s">
        <v>32</v>
      </c>
      <c r="D91" s="794" t="s">
        <v>53</v>
      </c>
      <c r="E91" s="837" t="s">
        <v>978</v>
      </c>
      <c r="F91" s="1033" t="s">
        <v>194</v>
      </c>
      <c r="G91" s="794"/>
      <c r="H91" s="939">
        <f>H92</f>
        <v>0</v>
      </c>
      <c r="I91" s="955"/>
      <c r="J91" s="955"/>
    </row>
    <row r="92" spans="1:10" ht="26.25" hidden="1">
      <c r="A92" s="844" t="s">
        <v>263</v>
      </c>
      <c r="B92" s="793" t="s">
        <v>5</v>
      </c>
      <c r="C92" s="811" t="s">
        <v>32</v>
      </c>
      <c r="D92" s="811" t="s">
        <v>53</v>
      </c>
      <c r="E92" s="837" t="s">
        <v>978</v>
      </c>
      <c r="F92" s="1033" t="s">
        <v>220</v>
      </c>
      <c r="G92" s="794"/>
      <c r="H92" s="939">
        <f>H93</f>
        <v>0</v>
      </c>
      <c r="I92" s="955"/>
      <c r="J92" s="955"/>
    </row>
    <row r="93" spans="1:10" ht="15" hidden="1">
      <c r="A93" s="829" t="s">
        <v>199</v>
      </c>
      <c r="B93" s="794" t="s">
        <v>5</v>
      </c>
      <c r="C93" s="811" t="s">
        <v>32</v>
      </c>
      <c r="D93" s="811" t="s">
        <v>53</v>
      </c>
      <c r="E93" s="837" t="s">
        <v>978</v>
      </c>
      <c r="F93" s="1033" t="s">
        <v>220</v>
      </c>
      <c r="G93" s="794" t="s">
        <v>15</v>
      </c>
      <c r="H93" s="939"/>
      <c r="I93" s="955"/>
      <c r="J93" s="955"/>
    </row>
    <row r="94" spans="1:10" ht="25.5" hidden="1">
      <c r="A94" s="816" t="s">
        <v>34</v>
      </c>
      <c r="B94" s="792" t="s">
        <v>5</v>
      </c>
      <c r="C94" s="792" t="s">
        <v>32</v>
      </c>
      <c r="D94" s="792">
        <v>14</v>
      </c>
      <c r="E94" s="866"/>
      <c r="F94" s="867"/>
      <c r="G94" s="792"/>
      <c r="H94" s="939">
        <f>H95</f>
        <v>0</v>
      </c>
      <c r="I94" s="955"/>
      <c r="J94" s="955"/>
    </row>
    <row r="95" spans="1:10" ht="38.25" hidden="1">
      <c r="A95" s="873" t="s">
        <v>318</v>
      </c>
      <c r="B95" s="810" t="s">
        <v>5</v>
      </c>
      <c r="C95" s="792" t="s">
        <v>32</v>
      </c>
      <c r="D95" s="792">
        <v>14</v>
      </c>
      <c r="E95" s="819" t="s">
        <v>310</v>
      </c>
      <c r="F95" s="840" t="s">
        <v>194</v>
      </c>
      <c r="G95" s="792"/>
      <c r="H95" s="939">
        <f>H96+H100</f>
        <v>0</v>
      </c>
      <c r="I95" s="955"/>
      <c r="J95" s="955"/>
    </row>
    <row r="96" spans="1:10" ht="58.5" customHeight="1" hidden="1">
      <c r="A96" s="943" t="s">
        <v>319</v>
      </c>
      <c r="B96" s="810" t="s">
        <v>5</v>
      </c>
      <c r="C96" s="792" t="s">
        <v>32</v>
      </c>
      <c r="D96" s="792" t="s">
        <v>35</v>
      </c>
      <c r="E96" s="819" t="s">
        <v>311</v>
      </c>
      <c r="F96" s="840" t="s">
        <v>194</v>
      </c>
      <c r="G96" s="792"/>
      <c r="H96" s="950">
        <f>H97</f>
        <v>0</v>
      </c>
      <c r="I96" s="955"/>
      <c r="J96" s="955"/>
    </row>
    <row r="97" spans="1:10" ht="25.5" hidden="1">
      <c r="A97" s="874" t="s">
        <v>312</v>
      </c>
      <c r="B97" s="793" t="s">
        <v>5</v>
      </c>
      <c r="C97" s="794" t="s">
        <v>32</v>
      </c>
      <c r="D97" s="794" t="s">
        <v>35</v>
      </c>
      <c r="E97" s="837" t="s">
        <v>225</v>
      </c>
      <c r="F97" s="1033" t="s">
        <v>194</v>
      </c>
      <c r="G97" s="794"/>
      <c r="H97" s="939">
        <f>H98</f>
        <v>0</v>
      </c>
      <c r="I97" s="955"/>
      <c r="J97" s="955"/>
    </row>
    <row r="98" spans="1:10" ht="25.5" hidden="1">
      <c r="A98" s="825" t="s">
        <v>74</v>
      </c>
      <c r="B98" s="793" t="s">
        <v>5</v>
      </c>
      <c r="C98" s="794" t="s">
        <v>32</v>
      </c>
      <c r="D98" s="794">
        <v>14</v>
      </c>
      <c r="E98" s="837" t="s">
        <v>225</v>
      </c>
      <c r="F98" s="1033" t="s">
        <v>224</v>
      </c>
      <c r="G98" s="794"/>
      <c r="H98" s="939">
        <f>H99</f>
        <v>0</v>
      </c>
      <c r="I98" s="955"/>
      <c r="J98" s="955"/>
    </row>
    <row r="99" spans="1:10" ht="15" hidden="1">
      <c r="A99" s="875" t="s">
        <v>199</v>
      </c>
      <c r="B99" s="794" t="s">
        <v>5</v>
      </c>
      <c r="C99" s="794" t="s">
        <v>32</v>
      </c>
      <c r="D99" s="794">
        <v>14</v>
      </c>
      <c r="E99" s="876" t="s">
        <v>225</v>
      </c>
      <c r="F99" s="798" t="s">
        <v>224</v>
      </c>
      <c r="G99" s="794" t="s">
        <v>15</v>
      </c>
      <c r="H99" s="939"/>
      <c r="I99" s="955"/>
      <c r="J99" s="955"/>
    </row>
    <row r="100" spans="1:10" ht="25.5" hidden="1">
      <c r="A100" s="816" t="s">
        <v>312</v>
      </c>
      <c r="B100" s="793" t="s">
        <v>5</v>
      </c>
      <c r="C100" s="794" t="s">
        <v>32</v>
      </c>
      <c r="D100" s="794" t="s">
        <v>35</v>
      </c>
      <c r="E100" s="837" t="s">
        <v>979</v>
      </c>
      <c r="F100" s="1033" t="s">
        <v>194</v>
      </c>
      <c r="G100" s="794"/>
      <c r="H100" s="939">
        <f>H101</f>
        <v>0</v>
      </c>
      <c r="I100" s="955"/>
      <c r="J100" s="955"/>
    </row>
    <row r="101" spans="1:10" ht="25.5" hidden="1">
      <c r="A101" s="825" t="s">
        <v>74</v>
      </c>
      <c r="B101" s="793" t="s">
        <v>5</v>
      </c>
      <c r="C101" s="794" t="s">
        <v>32</v>
      </c>
      <c r="D101" s="794">
        <v>14</v>
      </c>
      <c r="E101" s="837" t="s">
        <v>979</v>
      </c>
      <c r="F101" s="1033" t="s">
        <v>224</v>
      </c>
      <c r="G101" s="794"/>
      <c r="H101" s="939">
        <f>H102</f>
        <v>0</v>
      </c>
      <c r="I101" s="955"/>
      <c r="J101" s="955"/>
    </row>
    <row r="102" spans="1:10" ht="15" hidden="1">
      <c r="A102" s="875" t="s">
        <v>199</v>
      </c>
      <c r="B102" s="794" t="s">
        <v>5</v>
      </c>
      <c r="C102" s="794" t="s">
        <v>32</v>
      </c>
      <c r="D102" s="794">
        <v>14</v>
      </c>
      <c r="E102" s="876" t="s">
        <v>979</v>
      </c>
      <c r="F102" s="798" t="s">
        <v>224</v>
      </c>
      <c r="G102" s="794" t="s">
        <v>15</v>
      </c>
      <c r="H102" s="939"/>
      <c r="I102" s="955"/>
      <c r="J102" s="955"/>
    </row>
    <row r="103" spans="1:10" ht="15">
      <c r="A103" s="816" t="s">
        <v>36</v>
      </c>
      <c r="B103" s="865" t="s">
        <v>5</v>
      </c>
      <c r="C103" s="792" t="s">
        <v>12</v>
      </c>
      <c r="D103" s="1040"/>
      <c r="E103" s="1040"/>
      <c r="F103" s="1041"/>
      <c r="G103" s="1037"/>
      <c r="H103" s="950">
        <f>H104+H110+H143</f>
        <v>3</v>
      </c>
      <c r="I103" s="950">
        <f>I104+I110+I143</f>
        <v>3</v>
      </c>
      <c r="J103" s="950">
        <f>J104+J110+J143</f>
        <v>3</v>
      </c>
    </row>
    <row r="104" spans="1:10" ht="15" hidden="1">
      <c r="A104" s="816" t="s">
        <v>1013</v>
      </c>
      <c r="B104" s="877" t="s">
        <v>5</v>
      </c>
      <c r="C104" s="792" t="s">
        <v>12</v>
      </c>
      <c r="D104" s="1036" t="s">
        <v>41</v>
      </c>
      <c r="E104" s="1040"/>
      <c r="F104" s="1041"/>
      <c r="G104" s="1037"/>
      <c r="H104" s="950">
        <f>H105</f>
        <v>0</v>
      </c>
      <c r="I104" s="939">
        <f aca="true" t="shared" si="7" ref="I104:J108">I105</f>
        <v>0</v>
      </c>
      <c r="J104" s="939">
        <f t="shared" si="7"/>
        <v>0</v>
      </c>
    </row>
    <row r="105" spans="1:10" ht="38.25" hidden="1">
      <c r="A105" s="809" t="s">
        <v>1035</v>
      </c>
      <c r="B105" s="810" t="s">
        <v>5</v>
      </c>
      <c r="C105" s="792" t="s">
        <v>12</v>
      </c>
      <c r="D105" s="792" t="s">
        <v>41</v>
      </c>
      <c r="E105" s="819" t="s">
        <v>335</v>
      </c>
      <c r="F105" s="840" t="s">
        <v>194</v>
      </c>
      <c r="G105" s="828"/>
      <c r="H105" s="939">
        <f>H106</f>
        <v>0</v>
      </c>
      <c r="I105" s="939">
        <f t="shared" si="7"/>
        <v>0</v>
      </c>
      <c r="J105" s="939">
        <f t="shared" si="7"/>
        <v>0</v>
      </c>
    </row>
    <row r="106" spans="1:10" ht="38.25" hidden="1">
      <c r="A106" s="944" t="s">
        <v>1036</v>
      </c>
      <c r="B106" s="810" t="s">
        <v>5</v>
      </c>
      <c r="C106" s="792" t="s">
        <v>12</v>
      </c>
      <c r="D106" s="792" t="s">
        <v>41</v>
      </c>
      <c r="E106" s="835" t="s">
        <v>349</v>
      </c>
      <c r="F106" s="836" t="s">
        <v>194</v>
      </c>
      <c r="G106" s="828"/>
      <c r="H106" s="939">
        <f>H107</f>
        <v>0</v>
      </c>
      <c r="I106" s="939">
        <f t="shared" si="7"/>
        <v>0</v>
      </c>
      <c r="J106" s="939">
        <f t="shared" si="7"/>
        <v>0</v>
      </c>
    </row>
    <row r="107" spans="1:10" ht="15" hidden="1">
      <c r="A107" s="878" t="s">
        <v>1037</v>
      </c>
      <c r="B107" s="793" t="s">
        <v>5</v>
      </c>
      <c r="C107" s="794" t="s">
        <v>12</v>
      </c>
      <c r="D107" s="1034" t="s">
        <v>41</v>
      </c>
      <c r="E107" s="876" t="s">
        <v>1009</v>
      </c>
      <c r="F107" s="798" t="s">
        <v>194</v>
      </c>
      <c r="G107" s="828"/>
      <c r="H107" s="939">
        <f>H108+H141</f>
        <v>0</v>
      </c>
      <c r="I107" s="939">
        <f>I108+I141</f>
        <v>0</v>
      </c>
      <c r="J107" s="939">
        <f>J108+J141</f>
        <v>0</v>
      </c>
    </row>
    <row r="108" spans="1:10" ht="15" hidden="1">
      <c r="A108" s="879" t="s">
        <v>931</v>
      </c>
      <c r="B108" s="793" t="s">
        <v>5</v>
      </c>
      <c r="C108" s="794" t="s">
        <v>12</v>
      </c>
      <c r="D108" s="1034" t="s">
        <v>41</v>
      </c>
      <c r="E108" s="876" t="s">
        <v>1009</v>
      </c>
      <c r="F108" s="880" t="s">
        <v>1010</v>
      </c>
      <c r="G108" s="828"/>
      <c r="H108" s="939">
        <f>H109</f>
        <v>0</v>
      </c>
      <c r="I108" s="939">
        <f t="shared" si="7"/>
        <v>0</v>
      </c>
      <c r="J108" s="939">
        <f t="shared" si="7"/>
        <v>0</v>
      </c>
    </row>
    <row r="109" spans="1:10" ht="13.5" customHeight="1" hidden="1">
      <c r="A109" s="872" t="s">
        <v>199</v>
      </c>
      <c r="B109" s="793" t="s">
        <v>5</v>
      </c>
      <c r="C109" s="794" t="s">
        <v>12</v>
      </c>
      <c r="D109" s="1034" t="s">
        <v>41</v>
      </c>
      <c r="E109" s="876" t="s">
        <v>1009</v>
      </c>
      <c r="F109" s="880" t="s">
        <v>1010</v>
      </c>
      <c r="G109" s="828" t="s">
        <v>15</v>
      </c>
      <c r="H109" s="939">
        <v>0</v>
      </c>
      <c r="I109" s="939">
        <v>0</v>
      </c>
      <c r="J109" s="939">
        <v>0</v>
      </c>
    </row>
    <row r="110" spans="1:10" ht="15" hidden="1">
      <c r="A110" s="816" t="s">
        <v>141</v>
      </c>
      <c r="B110" s="877" t="s">
        <v>5</v>
      </c>
      <c r="C110" s="792" t="s">
        <v>12</v>
      </c>
      <c r="D110" s="1036" t="s">
        <v>140</v>
      </c>
      <c r="E110" s="1036"/>
      <c r="F110" s="1037"/>
      <c r="G110" s="1037"/>
      <c r="H110" s="939">
        <f>H111+H131</f>
        <v>0</v>
      </c>
      <c r="I110" s="955"/>
      <c r="J110" s="955"/>
    </row>
    <row r="111" spans="1:10" ht="38.25" hidden="1">
      <c r="A111" s="873" t="s">
        <v>142</v>
      </c>
      <c r="B111" s="877" t="s">
        <v>5</v>
      </c>
      <c r="C111" s="792" t="s">
        <v>12</v>
      </c>
      <c r="D111" s="1036" t="s">
        <v>140</v>
      </c>
      <c r="E111" s="1036" t="s">
        <v>229</v>
      </c>
      <c r="F111" s="1037" t="s">
        <v>194</v>
      </c>
      <c r="G111" s="1037"/>
      <c r="H111" s="950">
        <f>H112+H127</f>
        <v>0</v>
      </c>
      <c r="I111" s="955"/>
      <c r="J111" s="955"/>
    </row>
    <row r="112" spans="1:10" ht="51" hidden="1">
      <c r="A112" s="874" t="s">
        <v>143</v>
      </c>
      <c r="B112" s="877" t="s">
        <v>5</v>
      </c>
      <c r="C112" s="792" t="s">
        <v>12</v>
      </c>
      <c r="D112" s="1036" t="s">
        <v>140</v>
      </c>
      <c r="E112" s="1036" t="s">
        <v>228</v>
      </c>
      <c r="F112" s="1037" t="s">
        <v>194</v>
      </c>
      <c r="G112" s="1037"/>
      <c r="H112" s="950">
        <f>H113+H122</f>
        <v>0</v>
      </c>
      <c r="I112" s="955"/>
      <c r="J112" s="955"/>
    </row>
    <row r="113" spans="1:10" ht="25.5" hidden="1">
      <c r="A113" s="870" t="s">
        <v>243</v>
      </c>
      <c r="B113" s="877" t="s">
        <v>5</v>
      </c>
      <c r="C113" s="794" t="s">
        <v>12</v>
      </c>
      <c r="D113" s="1034" t="s">
        <v>140</v>
      </c>
      <c r="E113" s="1034" t="s">
        <v>226</v>
      </c>
      <c r="F113" s="1035" t="s">
        <v>194</v>
      </c>
      <c r="G113" s="1037"/>
      <c r="H113" s="939">
        <f>H114+H116+H118+H120</f>
        <v>0</v>
      </c>
      <c r="I113" s="955"/>
      <c r="J113" s="955"/>
    </row>
    <row r="114" spans="1:10" ht="0.75" customHeight="1" hidden="1">
      <c r="A114" s="812" t="s">
        <v>386</v>
      </c>
      <c r="B114" s="877" t="s">
        <v>5</v>
      </c>
      <c r="C114" s="794" t="s">
        <v>12</v>
      </c>
      <c r="D114" s="1034" t="s">
        <v>140</v>
      </c>
      <c r="E114" s="1034" t="s">
        <v>226</v>
      </c>
      <c r="F114" s="1035" t="s">
        <v>231</v>
      </c>
      <c r="G114" s="1037"/>
      <c r="H114" s="939">
        <f>H115</f>
        <v>0</v>
      </c>
      <c r="I114" s="955"/>
      <c r="J114" s="955"/>
    </row>
    <row r="115" spans="1:10" ht="15" hidden="1">
      <c r="A115" s="881" t="s">
        <v>199</v>
      </c>
      <c r="B115" s="877" t="s">
        <v>5</v>
      </c>
      <c r="C115" s="794" t="s">
        <v>12</v>
      </c>
      <c r="D115" s="1034" t="s">
        <v>140</v>
      </c>
      <c r="E115" s="1034" t="s">
        <v>226</v>
      </c>
      <c r="F115" s="1035" t="s">
        <v>231</v>
      </c>
      <c r="G115" s="1037" t="s">
        <v>15</v>
      </c>
      <c r="H115" s="939"/>
      <c r="I115" s="955"/>
      <c r="J115" s="955"/>
    </row>
    <row r="116" spans="1:10" ht="26.25" hidden="1">
      <c r="A116" s="844" t="s">
        <v>437</v>
      </c>
      <c r="B116" s="877" t="s">
        <v>5</v>
      </c>
      <c r="C116" s="794" t="s">
        <v>12</v>
      </c>
      <c r="D116" s="1034" t="s">
        <v>140</v>
      </c>
      <c r="E116" s="1034" t="s">
        <v>226</v>
      </c>
      <c r="F116" s="1035" t="s">
        <v>438</v>
      </c>
      <c r="G116" s="1037"/>
      <c r="H116" s="939">
        <f>H117</f>
        <v>0</v>
      </c>
      <c r="I116" s="955"/>
      <c r="J116" s="955"/>
    </row>
    <row r="117" spans="1:10" ht="15" hidden="1">
      <c r="A117" s="882" t="s">
        <v>199</v>
      </c>
      <c r="B117" s="877" t="s">
        <v>5</v>
      </c>
      <c r="C117" s="794" t="s">
        <v>12</v>
      </c>
      <c r="D117" s="1034" t="s">
        <v>140</v>
      </c>
      <c r="E117" s="1034" t="s">
        <v>226</v>
      </c>
      <c r="F117" s="1035" t="s">
        <v>438</v>
      </c>
      <c r="G117" s="1037" t="s">
        <v>15</v>
      </c>
      <c r="H117" s="939"/>
      <c r="I117" s="955"/>
      <c r="J117" s="955"/>
    </row>
    <row r="118" spans="1:10" ht="26.25" hidden="1">
      <c r="A118" s="813" t="s">
        <v>434</v>
      </c>
      <c r="B118" s="877" t="s">
        <v>5</v>
      </c>
      <c r="C118" s="794" t="s">
        <v>12</v>
      </c>
      <c r="D118" s="1034" t="s">
        <v>140</v>
      </c>
      <c r="E118" s="1034" t="s">
        <v>432</v>
      </c>
      <c r="F118" s="1035" t="s">
        <v>433</v>
      </c>
      <c r="G118" s="1037"/>
      <c r="H118" s="939">
        <f>H119</f>
        <v>0</v>
      </c>
      <c r="I118" s="955"/>
      <c r="J118" s="955"/>
    </row>
    <row r="119" spans="1:10" ht="15" hidden="1">
      <c r="A119" s="829" t="s">
        <v>199</v>
      </c>
      <c r="B119" s="877" t="s">
        <v>5</v>
      </c>
      <c r="C119" s="794" t="s">
        <v>12</v>
      </c>
      <c r="D119" s="1034" t="s">
        <v>140</v>
      </c>
      <c r="E119" s="1034" t="s">
        <v>226</v>
      </c>
      <c r="F119" s="1035" t="s">
        <v>433</v>
      </c>
      <c r="G119" s="1037" t="s">
        <v>15</v>
      </c>
      <c r="H119" s="939"/>
      <c r="I119" s="955"/>
      <c r="J119" s="955"/>
    </row>
    <row r="120" spans="1:10" ht="26.25" hidden="1">
      <c r="A120" s="813" t="s">
        <v>435</v>
      </c>
      <c r="B120" s="877" t="s">
        <v>5</v>
      </c>
      <c r="C120" s="794" t="s">
        <v>12</v>
      </c>
      <c r="D120" s="1034" t="s">
        <v>140</v>
      </c>
      <c r="E120" s="1034" t="s">
        <v>226</v>
      </c>
      <c r="F120" s="1035" t="s">
        <v>875</v>
      </c>
      <c r="G120" s="1037"/>
      <c r="H120" s="939">
        <f>H121</f>
        <v>0</v>
      </c>
      <c r="I120" s="955"/>
      <c r="J120" s="955"/>
    </row>
    <row r="121" spans="1:10" ht="15" hidden="1">
      <c r="A121" s="829" t="s">
        <v>199</v>
      </c>
      <c r="B121" s="877" t="s">
        <v>5</v>
      </c>
      <c r="C121" s="794" t="s">
        <v>12</v>
      </c>
      <c r="D121" s="1034" t="s">
        <v>140</v>
      </c>
      <c r="E121" s="1034" t="s">
        <v>226</v>
      </c>
      <c r="F121" s="1035" t="s">
        <v>875</v>
      </c>
      <c r="G121" s="1037" t="s">
        <v>15</v>
      </c>
      <c r="H121" s="939"/>
      <c r="I121" s="955"/>
      <c r="J121" s="955"/>
    </row>
    <row r="122" spans="1:10" ht="25.5" hidden="1">
      <c r="A122" s="870" t="s">
        <v>244</v>
      </c>
      <c r="B122" s="877" t="s">
        <v>5</v>
      </c>
      <c r="C122" s="794" t="s">
        <v>12</v>
      </c>
      <c r="D122" s="1034" t="s">
        <v>140</v>
      </c>
      <c r="E122" s="1034" t="s">
        <v>230</v>
      </c>
      <c r="F122" s="1035" t="s">
        <v>194</v>
      </c>
      <c r="G122" s="1037"/>
      <c r="H122" s="939">
        <f>H123+H125</f>
        <v>0</v>
      </c>
      <c r="I122" s="955"/>
      <c r="J122" s="955"/>
    </row>
    <row r="123" spans="1:10" ht="0.75" customHeight="1" hidden="1">
      <c r="A123" s="812" t="s">
        <v>387</v>
      </c>
      <c r="B123" s="877" t="s">
        <v>5</v>
      </c>
      <c r="C123" s="794" t="s">
        <v>12</v>
      </c>
      <c r="D123" s="1034" t="s">
        <v>140</v>
      </c>
      <c r="E123" s="1034" t="s">
        <v>230</v>
      </c>
      <c r="F123" s="1035" t="s">
        <v>227</v>
      </c>
      <c r="G123" s="1037"/>
      <c r="H123" s="939">
        <f>H124</f>
        <v>0</v>
      </c>
      <c r="I123" s="955"/>
      <c r="J123" s="955"/>
    </row>
    <row r="124" spans="1:10" ht="15" hidden="1">
      <c r="A124" s="872" t="s">
        <v>874</v>
      </c>
      <c r="B124" s="877" t="s">
        <v>5</v>
      </c>
      <c r="C124" s="794" t="s">
        <v>12</v>
      </c>
      <c r="D124" s="1034" t="s">
        <v>140</v>
      </c>
      <c r="E124" s="1034" t="s">
        <v>230</v>
      </c>
      <c r="F124" s="1035" t="s">
        <v>227</v>
      </c>
      <c r="G124" s="1037" t="s">
        <v>138</v>
      </c>
      <c r="H124" s="939"/>
      <c r="I124" s="955"/>
      <c r="J124" s="955"/>
    </row>
    <row r="125" spans="1:10" ht="26.25" hidden="1">
      <c r="A125" s="844" t="s">
        <v>440</v>
      </c>
      <c r="B125" s="877" t="s">
        <v>5</v>
      </c>
      <c r="C125" s="794" t="s">
        <v>12</v>
      </c>
      <c r="D125" s="1034" t="s">
        <v>140</v>
      </c>
      <c r="E125" s="1034" t="s">
        <v>230</v>
      </c>
      <c r="F125" s="1035" t="s">
        <v>439</v>
      </c>
      <c r="G125" s="1037"/>
      <c r="H125" s="939">
        <f>H126</f>
        <v>0</v>
      </c>
      <c r="I125" s="955"/>
      <c r="J125" s="955"/>
    </row>
    <row r="126" spans="1:10" ht="15" hidden="1">
      <c r="A126" s="872" t="s">
        <v>874</v>
      </c>
      <c r="B126" s="877" t="s">
        <v>5</v>
      </c>
      <c r="C126" s="794" t="s">
        <v>12</v>
      </c>
      <c r="D126" s="1034" t="s">
        <v>140</v>
      </c>
      <c r="E126" s="1034" t="s">
        <v>230</v>
      </c>
      <c r="F126" s="1035" t="s">
        <v>439</v>
      </c>
      <c r="G126" s="1037" t="s">
        <v>138</v>
      </c>
      <c r="H126" s="939"/>
      <c r="I126" s="955"/>
      <c r="J126" s="955"/>
    </row>
    <row r="127" spans="1:10" ht="51" hidden="1">
      <c r="A127" s="945" t="s">
        <v>180</v>
      </c>
      <c r="B127" s="877" t="s">
        <v>5</v>
      </c>
      <c r="C127" s="792" t="s">
        <v>12</v>
      </c>
      <c r="D127" s="1036" t="s">
        <v>140</v>
      </c>
      <c r="E127" s="1132" t="s">
        <v>651</v>
      </c>
      <c r="F127" s="1133"/>
      <c r="G127" s="1037"/>
      <c r="H127" s="950">
        <f>H128</f>
        <v>0</v>
      </c>
      <c r="I127" s="955"/>
      <c r="J127" s="955"/>
    </row>
    <row r="128" spans="1:10" ht="26.25" hidden="1">
      <c r="A128" s="869" t="s">
        <v>313</v>
      </c>
      <c r="B128" s="877" t="s">
        <v>5</v>
      </c>
      <c r="C128" s="794" t="s">
        <v>12</v>
      </c>
      <c r="D128" s="1034" t="s">
        <v>140</v>
      </c>
      <c r="E128" s="1034" t="s">
        <v>838</v>
      </c>
      <c r="F128" s="1033" t="s">
        <v>194</v>
      </c>
      <c r="G128" s="1035"/>
      <c r="H128" s="939">
        <f>H129</f>
        <v>0</v>
      </c>
      <c r="I128" s="955"/>
      <c r="J128" s="955"/>
    </row>
    <row r="129" spans="1:10" ht="26.25" hidden="1">
      <c r="A129" s="829" t="s">
        <v>167</v>
      </c>
      <c r="B129" s="877" t="s">
        <v>5</v>
      </c>
      <c r="C129" s="794" t="s">
        <v>12</v>
      </c>
      <c r="D129" s="1034" t="s">
        <v>140</v>
      </c>
      <c r="E129" s="1125" t="s">
        <v>839</v>
      </c>
      <c r="F129" s="1126"/>
      <c r="G129" s="1035"/>
      <c r="H129" s="939">
        <f>H130</f>
        <v>0</v>
      </c>
      <c r="I129" s="955"/>
      <c r="J129" s="955"/>
    </row>
    <row r="130" spans="1:10" ht="15" hidden="1">
      <c r="A130" s="872" t="s">
        <v>199</v>
      </c>
      <c r="B130" s="877" t="s">
        <v>5</v>
      </c>
      <c r="C130" s="794" t="s">
        <v>12</v>
      </c>
      <c r="D130" s="1034" t="s">
        <v>140</v>
      </c>
      <c r="E130" s="1125" t="s">
        <v>839</v>
      </c>
      <c r="F130" s="1126"/>
      <c r="G130" s="1035" t="s">
        <v>15</v>
      </c>
      <c r="H130" s="939"/>
      <c r="I130" s="955"/>
      <c r="J130" s="955"/>
    </row>
    <row r="131" spans="1:10" ht="38.25" hidden="1">
      <c r="A131" s="873" t="s">
        <v>881</v>
      </c>
      <c r="B131" s="953" t="s">
        <v>5</v>
      </c>
      <c r="C131" s="953" t="s">
        <v>12</v>
      </c>
      <c r="D131" s="953" t="s">
        <v>140</v>
      </c>
      <c r="E131" s="883" t="s">
        <v>885</v>
      </c>
      <c r="F131" s="883"/>
      <c r="G131" s="1046"/>
      <c r="H131" s="939">
        <f>H132+H135+H138</f>
        <v>0</v>
      </c>
      <c r="I131" s="955"/>
      <c r="J131" s="955"/>
    </row>
    <row r="132" spans="1:10" ht="25.5" hidden="1">
      <c r="A132" s="870" t="s">
        <v>243</v>
      </c>
      <c r="B132" s="1046" t="s">
        <v>5</v>
      </c>
      <c r="C132" s="1046" t="s">
        <v>12</v>
      </c>
      <c r="D132" s="1046" t="s">
        <v>140</v>
      </c>
      <c r="E132" s="884" t="s">
        <v>886</v>
      </c>
      <c r="F132" s="884"/>
      <c r="G132" s="1046"/>
      <c r="H132" s="939">
        <f>H133</f>
        <v>0</v>
      </c>
      <c r="I132" s="955"/>
      <c r="J132" s="955"/>
    </row>
    <row r="133" spans="1:10" ht="26.25" hidden="1">
      <c r="A133" s="844" t="s">
        <v>437</v>
      </c>
      <c r="B133" s="1046" t="s">
        <v>5</v>
      </c>
      <c r="C133" s="1046" t="s">
        <v>12</v>
      </c>
      <c r="D133" s="1046" t="s">
        <v>140</v>
      </c>
      <c r="E133" s="884" t="s">
        <v>882</v>
      </c>
      <c r="F133" s="884"/>
      <c r="G133" s="1046"/>
      <c r="H133" s="939">
        <f>H134</f>
        <v>0</v>
      </c>
      <c r="I133" s="955"/>
      <c r="J133" s="955"/>
    </row>
    <row r="134" spans="1:10" ht="15" hidden="1">
      <c r="A134" s="882" t="s">
        <v>199</v>
      </c>
      <c r="B134" s="1046" t="s">
        <v>5</v>
      </c>
      <c r="C134" s="1046" t="s">
        <v>12</v>
      </c>
      <c r="D134" s="1046" t="s">
        <v>140</v>
      </c>
      <c r="E134" s="884" t="s">
        <v>882</v>
      </c>
      <c r="F134" s="884"/>
      <c r="G134" s="1046" t="s">
        <v>15</v>
      </c>
      <c r="H134" s="939"/>
      <c r="I134" s="955"/>
      <c r="J134" s="955"/>
    </row>
    <row r="135" spans="1:10" ht="25.5" hidden="1">
      <c r="A135" s="870" t="s">
        <v>244</v>
      </c>
      <c r="B135" s="1046" t="s">
        <v>5</v>
      </c>
      <c r="C135" s="1046" t="s">
        <v>12</v>
      </c>
      <c r="D135" s="1046" t="s">
        <v>140</v>
      </c>
      <c r="E135" s="884" t="s">
        <v>887</v>
      </c>
      <c r="F135" s="884"/>
      <c r="G135" s="1046"/>
      <c r="H135" s="939">
        <f>H136</f>
        <v>0</v>
      </c>
      <c r="I135" s="955"/>
      <c r="J135" s="955"/>
    </row>
    <row r="136" spans="1:10" ht="21" customHeight="1" hidden="1">
      <c r="A136" s="825" t="s">
        <v>440</v>
      </c>
      <c r="B136" s="1046" t="s">
        <v>5</v>
      </c>
      <c r="C136" s="1046" t="s">
        <v>12</v>
      </c>
      <c r="D136" s="1046" t="s">
        <v>140</v>
      </c>
      <c r="E136" s="884" t="s">
        <v>883</v>
      </c>
      <c r="F136" s="884"/>
      <c r="G136" s="1046"/>
      <c r="H136" s="939">
        <f>H137</f>
        <v>0</v>
      </c>
      <c r="I136" s="955"/>
      <c r="J136" s="955"/>
    </row>
    <row r="137" spans="1:10" ht="15" hidden="1">
      <c r="A137" s="872" t="s">
        <v>874</v>
      </c>
      <c r="B137" s="1046" t="s">
        <v>5</v>
      </c>
      <c r="C137" s="1046" t="s">
        <v>12</v>
      </c>
      <c r="D137" s="1046" t="s">
        <v>140</v>
      </c>
      <c r="E137" s="884" t="s">
        <v>883</v>
      </c>
      <c r="F137" s="884"/>
      <c r="G137" s="1046" t="s">
        <v>138</v>
      </c>
      <c r="H137" s="939"/>
      <c r="I137" s="955"/>
      <c r="J137" s="955"/>
    </row>
    <row r="138" spans="1:10" ht="26.25" hidden="1">
      <c r="A138" s="869" t="s">
        <v>313</v>
      </c>
      <c r="B138" s="1046" t="s">
        <v>5</v>
      </c>
      <c r="C138" s="1046" t="s">
        <v>12</v>
      </c>
      <c r="D138" s="1046" t="s">
        <v>140</v>
      </c>
      <c r="E138" s="884" t="s">
        <v>888</v>
      </c>
      <c r="F138" s="884"/>
      <c r="G138" s="1046"/>
      <c r="H138" s="939">
        <f>H139</f>
        <v>0</v>
      </c>
      <c r="I138" s="955"/>
      <c r="J138" s="955"/>
    </row>
    <row r="139" spans="1:10" ht="26.25" hidden="1">
      <c r="A139" s="829" t="s">
        <v>167</v>
      </c>
      <c r="B139" s="1046" t="s">
        <v>5</v>
      </c>
      <c r="C139" s="1046" t="s">
        <v>12</v>
      </c>
      <c r="D139" s="1046" t="s">
        <v>140</v>
      </c>
      <c r="E139" s="884" t="s">
        <v>884</v>
      </c>
      <c r="F139" s="884"/>
      <c r="G139" s="1046"/>
      <c r="H139" s="939">
        <f>H140</f>
        <v>0</v>
      </c>
      <c r="I139" s="955"/>
      <c r="J139" s="955"/>
    </row>
    <row r="140" spans="1:10" ht="15" hidden="1">
      <c r="A140" s="872" t="s">
        <v>199</v>
      </c>
      <c r="B140" s="1046" t="s">
        <v>5</v>
      </c>
      <c r="C140" s="1046" t="s">
        <v>12</v>
      </c>
      <c r="D140" s="1046" t="s">
        <v>140</v>
      </c>
      <c r="E140" s="884" t="s">
        <v>884</v>
      </c>
      <c r="F140" s="884"/>
      <c r="G140" s="1046" t="s">
        <v>15</v>
      </c>
      <c r="H140" s="939"/>
      <c r="I140" s="955"/>
      <c r="J140" s="955"/>
    </row>
    <row r="141" spans="1:10" ht="15" hidden="1">
      <c r="A141" s="879" t="s">
        <v>1038</v>
      </c>
      <c r="B141" s="793" t="s">
        <v>5</v>
      </c>
      <c r="C141" s="794" t="s">
        <v>12</v>
      </c>
      <c r="D141" s="1034" t="s">
        <v>41</v>
      </c>
      <c r="E141" s="876" t="s">
        <v>1009</v>
      </c>
      <c r="F141" s="880" t="s">
        <v>1033</v>
      </c>
      <c r="G141" s="828"/>
      <c r="H141" s="939">
        <f>H142</f>
        <v>0</v>
      </c>
      <c r="I141" s="939">
        <f>I142</f>
        <v>0</v>
      </c>
      <c r="J141" s="939">
        <f>J142</f>
        <v>0</v>
      </c>
    </row>
    <row r="142" spans="1:10" ht="15" hidden="1">
      <c r="A142" s="872" t="s">
        <v>199</v>
      </c>
      <c r="B142" s="793" t="s">
        <v>5</v>
      </c>
      <c r="C142" s="794" t="s">
        <v>12</v>
      </c>
      <c r="D142" s="1034" t="s">
        <v>41</v>
      </c>
      <c r="E142" s="876" t="s">
        <v>1009</v>
      </c>
      <c r="F142" s="880" t="s">
        <v>1033</v>
      </c>
      <c r="G142" s="828" t="s">
        <v>15</v>
      </c>
      <c r="H142" s="939">
        <v>0</v>
      </c>
      <c r="I142" s="955">
        <v>0</v>
      </c>
      <c r="J142" s="955">
        <v>0</v>
      </c>
    </row>
    <row r="143" spans="1:10" ht="15">
      <c r="A143" s="809" t="s">
        <v>37</v>
      </c>
      <c r="B143" s="792" t="s">
        <v>5</v>
      </c>
      <c r="C143" s="792" t="s">
        <v>12</v>
      </c>
      <c r="D143" s="1036">
        <v>12</v>
      </c>
      <c r="E143" s="839"/>
      <c r="F143" s="840"/>
      <c r="G143" s="1037"/>
      <c r="H143" s="950">
        <f>H144+H160+H168+H184+H177+H153</f>
        <v>3</v>
      </c>
      <c r="I143" s="950">
        <f>I144+I160+I168+I184+I177+I153</f>
        <v>3</v>
      </c>
      <c r="J143" s="950">
        <f>J144+J160+J168+J184+J177+J153</f>
        <v>3</v>
      </c>
    </row>
    <row r="144" spans="1:10" ht="25.5">
      <c r="A144" s="997" t="s">
        <v>1065</v>
      </c>
      <c r="B144" s="999" t="s">
        <v>5</v>
      </c>
      <c r="C144" s="999" t="s">
        <v>12</v>
      </c>
      <c r="D144" s="1000" t="s">
        <v>38</v>
      </c>
      <c r="E144" s="1001" t="s">
        <v>1061</v>
      </c>
      <c r="F144" s="1002" t="s">
        <v>194</v>
      </c>
      <c r="G144" s="1003"/>
      <c r="H144" s="1049">
        <f>H146</f>
        <v>3</v>
      </c>
      <c r="I144" s="1049">
        <f>I146</f>
        <v>3</v>
      </c>
      <c r="J144" s="1049">
        <f>J146</f>
        <v>3</v>
      </c>
    </row>
    <row r="145" spans="1:10" ht="39">
      <c r="A145" s="998" t="s">
        <v>1059</v>
      </c>
      <c r="B145" s="1004" t="s">
        <v>5</v>
      </c>
      <c r="C145" s="447" t="s">
        <v>12</v>
      </c>
      <c r="D145" s="1005" t="s">
        <v>38</v>
      </c>
      <c r="E145" s="1006" t="s">
        <v>1060</v>
      </c>
      <c r="F145" s="1007" t="s">
        <v>194</v>
      </c>
      <c r="G145" s="1008"/>
      <c r="H145" s="1050">
        <f aca="true" t="shared" si="8" ref="H145:J146">H146</f>
        <v>3</v>
      </c>
      <c r="I145" s="1050">
        <f t="shared" si="8"/>
        <v>3</v>
      </c>
      <c r="J145" s="1050">
        <f t="shared" si="8"/>
        <v>3</v>
      </c>
    </row>
    <row r="146" spans="1:10" ht="26.25">
      <c r="A146" s="448" t="s">
        <v>85</v>
      </c>
      <c r="B146" s="999" t="s">
        <v>5</v>
      </c>
      <c r="C146" s="439" t="s">
        <v>12</v>
      </c>
      <c r="D146" s="1038" t="s">
        <v>38</v>
      </c>
      <c r="E146" s="1009" t="s">
        <v>1061</v>
      </c>
      <c r="F146" s="1010" t="s">
        <v>1062</v>
      </c>
      <c r="G146" s="1039"/>
      <c r="H146" s="1051">
        <f t="shared" si="8"/>
        <v>3</v>
      </c>
      <c r="I146" s="1051">
        <f t="shared" si="8"/>
        <v>3</v>
      </c>
      <c r="J146" s="1051">
        <f t="shared" si="8"/>
        <v>3</v>
      </c>
    </row>
    <row r="147" spans="1:10" ht="15">
      <c r="A147" s="740" t="s">
        <v>199</v>
      </c>
      <c r="B147" s="999" t="s">
        <v>5</v>
      </c>
      <c r="C147" s="439" t="s">
        <v>12</v>
      </c>
      <c r="D147" s="1038" t="s">
        <v>38</v>
      </c>
      <c r="E147" s="1009" t="s">
        <v>1061</v>
      </c>
      <c r="F147" s="1010" t="s">
        <v>1062</v>
      </c>
      <c r="G147" s="1039" t="s">
        <v>15</v>
      </c>
      <c r="H147" s="1051">
        <v>3</v>
      </c>
      <c r="I147" s="1051">
        <v>3</v>
      </c>
      <c r="J147" s="1051">
        <v>3</v>
      </c>
    </row>
    <row r="148" spans="1:10" ht="15" hidden="1">
      <c r="A148" s="882" t="s">
        <v>199</v>
      </c>
      <c r="B148" s="794" t="s">
        <v>5</v>
      </c>
      <c r="C148" s="794" t="s">
        <v>12</v>
      </c>
      <c r="D148" s="1034" t="s">
        <v>38</v>
      </c>
      <c r="E148" s="1136" t="s">
        <v>326</v>
      </c>
      <c r="F148" s="1137"/>
      <c r="G148" s="1037" t="s">
        <v>15</v>
      </c>
      <c r="H148" s="950"/>
      <c r="I148" s="964"/>
      <c r="J148" s="964"/>
    </row>
    <row r="149" spans="1:10" ht="15" hidden="1">
      <c r="A149" s="825" t="s">
        <v>238</v>
      </c>
      <c r="B149" s="794" t="s">
        <v>5</v>
      </c>
      <c r="C149" s="794" t="s">
        <v>12</v>
      </c>
      <c r="D149" s="1034" t="s">
        <v>38</v>
      </c>
      <c r="E149" s="1136" t="s">
        <v>796</v>
      </c>
      <c r="F149" s="1137"/>
      <c r="G149" s="1037"/>
      <c r="H149" s="938">
        <f>H150</f>
        <v>0</v>
      </c>
      <c r="I149" s="964"/>
      <c r="J149" s="964"/>
    </row>
    <row r="150" spans="1:10" ht="15" hidden="1">
      <c r="A150" s="882" t="s">
        <v>199</v>
      </c>
      <c r="B150" s="794" t="s">
        <v>5</v>
      </c>
      <c r="C150" s="794" t="s">
        <v>12</v>
      </c>
      <c r="D150" s="1034" t="s">
        <v>38</v>
      </c>
      <c r="E150" s="1136" t="s">
        <v>796</v>
      </c>
      <c r="F150" s="1137"/>
      <c r="G150" s="1037" t="s">
        <v>15</v>
      </c>
      <c r="H150" s="938"/>
      <c r="I150" s="964"/>
      <c r="J150" s="964"/>
    </row>
    <row r="151" spans="1:10" ht="26.25" hidden="1">
      <c r="A151" s="844" t="s">
        <v>442</v>
      </c>
      <c r="B151" s="794" t="s">
        <v>5</v>
      </c>
      <c r="C151" s="794" t="s">
        <v>12</v>
      </c>
      <c r="D151" s="1034" t="s">
        <v>38</v>
      </c>
      <c r="E151" s="1042" t="s">
        <v>327</v>
      </c>
      <c r="F151" s="1043" t="s">
        <v>441</v>
      </c>
      <c r="G151" s="1037"/>
      <c r="H151" s="950">
        <f>H152</f>
        <v>0</v>
      </c>
      <c r="I151" s="964"/>
      <c r="J151" s="964"/>
    </row>
    <row r="152" spans="1:10" ht="15" hidden="1">
      <c r="A152" s="872" t="s">
        <v>199</v>
      </c>
      <c r="B152" s="799" t="s">
        <v>5</v>
      </c>
      <c r="C152" s="799" t="s">
        <v>12</v>
      </c>
      <c r="D152" s="800" t="s">
        <v>38</v>
      </c>
      <c r="E152" s="965" t="s">
        <v>327</v>
      </c>
      <c r="F152" s="966" t="s">
        <v>441</v>
      </c>
      <c r="G152" s="908" t="s">
        <v>15</v>
      </c>
      <c r="H152" s="950"/>
      <c r="I152" s="964"/>
      <c r="J152" s="964"/>
    </row>
    <row r="153" spans="1:10" ht="25.5" hidden="1">
      <c r="A153" s="809" t="s">
        <v>385</v>
      </c>
      <c r="B153" s="794" t="s">
        <v>5</v>
      </c>
      <c r="C153" s="794" t="s">
        <v>12</v>
      </c>
      <c r="D153" s="1034" t="s">
        <v>38</v>
      </c>
      <c r="E153" s="1138" t="s">
        <v>982</v>
      </c>
      <c r="F153" s="1139"/>
      <c r="G153" s="1037"/>
      <c r="H153" s="950">
        <f>H154+H156+H159</f>
        <v>0</v>
      </c>
      <c r="I153" s="964"/>
      <c r="J153" s="964"/>
    </row>
    <row r="154" spans="1:10" ht="15" hidden="1">
      <c r="A154" s="844" t="s">
        <v>325</v>
      </c>
      <c r="B154" s="794" t="s">
        <v>5</v>
      </c>
      <c r="C154" s="794" t="s">
        <v>12</v>
      </c>
      <c r="D154" s="1034" t="s">
        <v>38</v>
      </c>
      <c r="E154" s="963" t="s">
        <v>983</v>
      </c>
      <c r="F154" s="1043" t="s">
        <v>324</v>
      </c>
      <c r="G154" s="1037"/>
      <c r="H154" s="950">
        <f>H155</f>
        <v>0</v>
      </c>
      <c r="I154" s="964"/>
      <c r="J154" s="964"/>
    </row>
    <row r="155" spans="1:10" ht="15" customHeight="1" hidden="1">
      <c r="A155" s="882" t="s">
        <v>199</v>
      </c>
      <c r="B155" s="794" t="s">
        <v>5</v>
      </c>
      <c r="C155" s="794" t="s">
        <v>12</v>
      </c>
      <c r="D155" s="1034" t="s">
        <v>38</v>
      </c>
      <c r="E155" s="1136" t="s">
        <v>984</v>
      </c>
      <c r="F155" s="1137"/>
      <c r="G155" s="1037" t="s">
        <v>15</v>
      </c>
      <c r="H155" s="950"/>
      <c r="I155" s="964"/>
      <c r="J155" s="964"/>
    </row>
    <row r="156" spans="1:10" ht="15" customHeight="1" hidden="1">
      <c r="A156" s="825" t="s">
        <v>238</v>
      </c>
      <c r="B156" s="794" t="s">
        <v>5</v>
      </c>
      <c r="C156" s="794" t="s">
        <v>12</v>
      </c>
      <c r="D156" s="1034" t="s">
        <v>38</v>
      </c>
      <c r="E156" s="1136" t="s">
        <v>985</v>
      </c>
      <c r="F156" s="1137"/>
      <c r="G156" s="1037"/>
      <c r="H156" s="938">
        <f>H157</f>
        <v>0</v>
      </c>
      <c r="I156" s="964"/>
      <c r="J156" s="964"/>
    </row>
    <row r="157" spans="1:10" ht="15" customHeight="1" hidden="1">
      <c r="A157" s="882" t="s">
        <v>199</v>
      </c>
      <c r="B157" s="794" t="s">
        <v>5</v>
      </c>
      <c r="C157" s="794" t="s">
        <v>12</v>
      </c>
      <c r="D157" s="1034" t="s">
        <v>38</v>
      </c>
      <c r="E157" s="1136" t="s">
        <v>985</v>
      </c>
      <c r="F157" s="1137"/>
      <c r="G157" s="1037" t="s">
        <v>15</v>
      </c>
      <c r="H157" s="938"/>
      <c r="I157" s="964"/>
      <c r="J157" s="964"/>
    </row>
    <row r="158" spans="1:10" ht="15" customHeight="1" hidden="1">
      <c r="A158" s="844" t="s">
        <v>442</v>
      </c>
      <c r="B158" s="794" t="s">
        <v>5</v>
      </c>
      <c r="C158" s="794" t="s">
        <v>12</v>
      </c>
      <c r="D158" s="1034" t="s">
        <v>38</v>
      </c>
      <c r="E158" s="1042" t="s">
        <v>986</v>
      </c>
      <c r="F158" s="1043" t="s">
        <v>441</v>
      </c>
      <c r="G158" s="1037"/>
      <c r="H158" s="950">
        <f>H159</f>
        <v>0</v>
      </c>
      <c r="I158" s="964"/>
      <c r="J158" s="964"/>
    </row>
    <row r="159" spans="1:10" ht="15" hidden="1">
      <c r="A159" s="872" t="s">
        <v>199</v>
      </c>
      <c r="B159" s="799" t="s">
        <v>5</v>
      </c>
      <c r="C159" s="799" t="s">
        <v>12</v>
      </c>
      <c r="D159" s="800" t="s">
        <v>38</v>
      </c>
      <c r="E159" s="965" t="s">
        <v>986</v>
      </c>
      <c r="F159" s="966" t="s">
        <v>441</v>
      </c>
      <c r="G159" s="908" t="s">
        <v>15</v>
      </c>
      <c r="H159" s="950"/>
      <c r="I159" s="964"/>
      <c r="J159" s="964"/>
    </row>
    <row r="160" spans="1:10" ht="51" hidden="1">
      <c r="A160" s="809" t="s">
        <v>114</v>
      </c>
      <c r="B160" s="792" t="s">
        <v>5</v>
      </c>
      <c r="C160" s="792" t="s">
        <v>12</v>
      </c>
      <c r="D160" s="1036" t="s">
        <v>38</v>
      </c>
      <c r="E160" s="839" t="s">
        <v>245</v>
      </c>
      <c r="F160" s="840" t="s">
        <v>194</v>
      </c>
      <c r="G160" s="1037"/>
      <c r="H160" s="950">
        <f>H161+H165</f>
        <v>0</v>
      </c>
      <c r="I160" s="964"/>
      <c r="J160" s="964"/>
    </row>
    <row r="161" spans="1:10" ht="38.25" hidden="1">
      <c r="A161" s="870" t="s">
        <v>115</v>
      </c>
      <c r="B161" s="792" t="s">
        <v>5</v>
      </c>
      <c r="C161" s="792" t="s">
        <v>12</v>
      </c>
      <c r="D161" s="1036" t="s">
        <v>38</v>
      </c>
      <c r="E161" s="864" t="s">
        <v>246</v>
      </c>
      <c r="F161" s="836" t="s">
        <v>194</v>
      </c>
      <c r="G161" s="1037"/>
      <c r="H161" s="950">
        <f>H162</f>
        <v>0</v>
      </c>
      <c r="I161" s="964"/>
      <c r="J161" s="964"/>
    </row>
    <row r="162" spans="1:10" ht="25.5" hidden="1">
      <c r="A162" s="870" t="s">
        <v>392</v>
      </c>
      <c r="B162" s="792" t="s">
        <v>5</v>
      </c>
      <c r="C162" s="794" t="s">
        <v>12</v>
      </c>
      <c r="D162" s="1034" t="s">
        <v>38</v>
      </c>
      <c r="E162" s="864" t="s">
        <v>236</v>
      </c>
      <c r="F162" s="836" t="s">
        <v>194</v>
      </c>
      <c r="G162" s="1037"/>
      <c r="H162" s="950">
        <f>H163</f>
        <v>0</v>
      </c>
      <c r="I162" s="964"/>
      <c r="J162" s="964"/>
    </row>
    <row r="163" spans="1:10" ht="15" hidden="1">
      <c r="A163" s="1045" t="s">
        <v>66</v>
      </c>
      <c r="B163" s="792" t="s">
        <v>5</v>
      </c>
      <c r="C163" s="794" t="s">
        <v>12</v>
      </c>
      <c r="D163" s="1034" t="s">
        <v>38</v>
      </c>
      <c r="E163" s="839" t="s">
        <v>236</v>
      </c>
      <c r="F163" s="902" t="s">
        <v>235</v>
      </c>
      <c r="G163" s="1037"/>
      <c r="H163" s="950">
        <f>H164</f>
        <v>0</v>
      </c>
      <c r="I163" s="964"/>
      <c r="J163" s="964"/>
    </row>
    <row r="164" spans="1:10" ht="15" hidden="1">
      <c r="A164" s="887" t="s">
        <v>199</v>
      </c>
      <c r="B164" s="792" t="s">
        <v>5</v>
      </c>
      <c r="C164" s="794" t="s">
        <v>12</v>
      </c>
      <c r="D164" s="1034" t="s">
        <v>38</v>
      </c>
      <c r="E164" s="864" t="s">
        <v>236</v>
      </c>
      <c r="F164" s="967" t="s">
        <v>235</v>
      </c>
      <c r="G164" s="1037" t="s">
        <v>15</v>
      </c>
      <c r="H164" s="950"/>
      <c r="I164" s="964"/>
      <c r="J164" s="964"/>
    </row>
    <row r="165" spans="1:10" ht="25.5" hidden="1">
      <c r="A165" s="870" t="s">
        <v>392</v>
      </c>
      <c r="B165" s="792" t="s">
        <v>5</v>
      </c>
      <c r="C165" s="794" t="s">
        <v>12</v>
      </c>
      <c r="D165" s="1034" t="s">
        <v>38</v>
      </c>
      <c r="E165" s="864" t="s">
        <v>981</v>
      </c>
      <c r="F165" s="836" t="s">
        <v>194</v>
      </c>
      <c r="G165" s="1037"/>
      <c r="H165" s="950">
        <f>H166</f>
        <v>0</v>
      </c>
      <c r="I165" s="964"/>
      <c r="J165" s="964"/>
    </row>
    <row r="166" spans="1:10" ht="15" hidden="1">
      <c r="A166" s="1045" t="s">
        <v>66</v>
      </c>
      <c r="B166" s="792" t="s">
        <v>5</v>
      </c>
      <c r="C166" s="794" t="s">
        <v>12</v>
      </c>
      <c r="D166" s="1034" t="s">
        <v>38</v>
      </c>
      <c r="E166" s="839" t="s">
        <v>981</v>
      </c>
      <c r="F166" s="902" t="s">
        <v>235</v>
      </c>
      <c r="G166" s="1037"/>
      <c r="H166" s="950">
        <f>H167</f>
        <v>0</v>
      </c>
      <c r="I166" s="964"/>
      <c r="J166" s="964"/>
    </row>
    <row r="167" spans="1:10" ht="15" hidden="1">
      <c r="A167" s="887" t="s">
        <v>199</v>
      </c>
      <c r="B167" s="792" t="s">
        <v>5</v>
      </c>
      <c r="C167" s="794" t="s">
        <v>12</v>
      </c>
      <c r="D167" s="1034" t="s">
        <v>38</v>
      </c>
      <c r="E167" s="864" t="s">
        <v>981</v>
      </c>
      <c r="F167" s="967" t="s">
        <v>235</v>
      </c>
      <c r="G167" s="1037" t="s">
        <v>15</v>
      </c>
      <c r="H167" s="950"/>
      <c r="I167" s="964"/>
      <c r="J167" s="964"/>
    </row>
    <row r="168" spans="1:10" ht="38.25" hidden="1">
      <c r="A168" s="889" t="s">
        <v>142</v>
      </c>
      <c r="B168" s="792" t="s">
        <v>5</v>
      </c>
      <c r="C168" s="792" t="s">
        <v>12</v>
      </c>
      <c r="D168" s="1036" t="s">
        <v>38</v>
      </c>
      <c r="E168" s="1040" t="s">
        <v>229</v>
      </c>
      <c r="F168" s="1037" t="s">
        <v>194</v>
      </c>
      <c r="G168" s="1037"/>
      <c r="H168" s="950">
        <f>H169</f>
        <v>0</v>
      </c>
      <c r="I168" s="964"/>
      <c r="J168" s="964"/>
    </row>
    <row r="169" spans="1:10" ht="51" hidden="1">
      <c r="A169" s="874" t="s">
        <v>143</v>
      </c>
      <c r="B169" s="792" t="s">
        <v>5</v>
      </c>
      <c r="C169" s="792" t="s">
        <v>12</v>
      </c>
      <c r="D169" s="1036" t="s">
        <v>38</v>
      </c>
      <c r="E169" s="1040" t="s">
        <v>228</v>
      </c>
      <c r="F169" s="1037" t="s">
        <v>194</v>
      </c>
      <c r="G169" s="1037"/>
      <c r="H169" s="950">
        <f>H170</f>
        <v>0</v>
      </c>
      <c r="I169" s="964"/>
      <c r="J169" s="964"/>
    </row>
    <row r="170" spans="1:10" ht="25.5" hidden="1">
      <c r="A170" s="870" t="s">
        <v>450</v>
      </c>
      <c r="B170" s="792" t="s">
        <v>5</v>
      </c>
      <c r="C170" s="794" t="s">
        <v>12</v>
      </c>
      <c r="D170" s="1034" t="s">
        <v>38</v>
      </c>
      <c r="E170" s="1040" t="s">
        <v>840</v>
      </c>
      <c r="F170" s="1037" t="s">
        <v>194</v>
      </c>
      <c r="G170" s="1037"/>
      <c r="H170" s="950">
        <f>H171</f>
        <v>0</v>
      </c>
      <c r="I170" s="964"/>
      <c r="J170" s="964"/>
    </row>
    <row r="171" spans="1:10" ht="26.25" hidden="1">
      <c r="A171" s="872" t="s">
        <v>417</v>
      </c>
      <c r="B171" s="792" t="s">
        <v>5</v>
      </c>
      <c r="C171" s="794" t="s">
        <v>12</v>
      </c>
      <c r="D171" s="1034" t="s">
        <v>38</v>
      </c>
      <c r="E171" s="1040" t="s">
        <v>840</v>
      </c>
      <c r="F171" s="1037" t="s">
        <v>416</v>
      </c>
      <c r="G171" s="1037"/>
      <c r="H171" s="950">
        <f>H172</f>
        <v>0</v>
      </c>
      <c r="I171" s="964"/>
      <c r="J171" s="964"/>
    </row>
    <row r="172" spans="1:10" ht="15" hidden="1">
      <c r="A172" s="890" t="s">
        <v>199</v>
      </c>
      <c r="B172" s="792" t="s">
        <v>5</v>
      </c>
      <c r="C172" s="794" t="s">
        <v>12</v>
      </c>
      <c r="D172" s="1034" t="s">
        <v>38</v>
      </c>
      <c r="E172" s="1040" t="s">
        <v>840</v>
      </c>
      <c r="F172" s="1037" t="s">
        <v>416</v>
      </c>
      <c r="G172" s="1037" t="s">
        <v>15</v>
      </c>
      <c r="H172" s="950"/>
      <c r="I172" s="964"/>
      <c r="J172" s="964"/>
    </row>
    <row r="173" spans="1:10" ht="38.25" hidden="1">
      <c r="A173" s="873" t="s">
        <v>881</v>
      </c>
      <c r="B173" s="953" t="s">
        <v>5</v>
      </c>
      <c r="C173" s="953" t="s">
        <v>12</v>
      </c>
      <c r="D173" s="953" t="s">
        <v>38</v>
      </c>
      <c r="E173" s="883" t="s">
        <v>885</v>
      </c>
      <c r="F173" s="883"/>
      <c r="G173" s="953"/>
      <c r="H173" s="950">
        <f>H174</f>
        <v>0</v>
      </c>
      <c r="I173" s="964"/>
      <c r="J173" s="964"/>
    </row>
    <row r="174" spans="1:10" ht="25.5" hidden="1">
      <c r="A174" s="870" t="s">
        <v>450</v>
      </c>
      <c r="B174" s="792" t="s">
        <v>5</v>
      </c>
      <c r="C174" s="794" t="s">
        <v>12</v>
      </c>
      <c r="D174" s="1034" t="s">
        <v>38</v>
      </c>
      <c r="E174" s="1040" t="s">
        <v>980</v>
      </c>
      <c r="F174" s="1037" t="s">
        <v>194</v>
      </c>
      <c r="G174" s="1037"/>
      <c r="H174" s="950">
        <f>H175</f>
        <v>0</v>
      </c>
      <c r="I174" s="964"/>
      <c r="J174" s="964"/>
    </row>
    <row r="175" spans="1:10" ht="26.25" hidden="1">
      <c r="A175" s="872" t="s">
        <v>417</v>
      </c>
      <c r="B175" s="792" t="s">
        <v>5</v>
      </c>
      <c r="C175" s="794" t="s">
        <v>12</v>
      </c>
      <c r="D175" s="1034" t="s">
        <v>38</v>
      </c>
      <c r="E175" s="1040" t="s">
        <v>980</v>
      </c>
      <c r="F175" s="1037" t="s">
        <v>416</v>
      </c>
      <c r="G175" s="1037"/>
      <c r="H175" s="950">
        <f>H176</f>
        <v>0</v>
      </c>
      <c r="I175" s="964"/>
      <c r="J175" s="964"/>
    </row>
    <row r="176" spans="1:10" ht="15" hidden="1">
      <c r="A176" s="890" t="s">
        <v>199</v>
      </c>
      <c r="B176" s="792" t="s">
        <v>5</v>
      </c>
      <c r="C176" s="794" t="s">
        <v>12</v>
      </c>
      <c r="D176" s="1034" t="s">
        <v>38</v>
      </c>
      <c r="E176" s="1040" t="s">
        <v>980</v>
      </c>
      <c r="F176" s="1037" t="s">
        <v>416</v>
      </c>
      <c r="G176" s="1037" t="s">
        <v>15</v>
      </c>
      <c r="H176" s="950"/>
      <c r="I176" s="964"/>
      <c r="J176" s="964"/>
    </row>
    <row r="177" spans="1:10" ht="38.25" hidden="1">
      <c r="A177" s="891" t="s">
        <v>170</v>
      </c>
      <c r="B177" s="792" t="s">
        <v>5</v>
      </c>
      <c r="C177" s="1036" t="s">
        <v>12</v>
      </c>
      <c r="D177" s="1036" t="s">
        <v>38</v>
      </c>
      <c r="E177" s="1040" t="s">
        <v>342</v>
      </c>
      <c r="F177" s="1037" t="s">
        <v>194</v>
      </c>
      <c r="G177" s="908"/>
      <c r="H177" s="950">
        <f>H178</f>
        <v>0</v>
      </c>
      <c r="I177" s="964"/>
      <c r="J177" s="964"/>
    </row>
    <row r="178" spans="1:10" ht="63.75" hidden="1">
      <c r="A178" s="816" t="s">
        <v>147</v>
      </c>
      <c r="B178" s="792" t="s">
        <v>5</v>
      </c>
      <c r="C178" s="1036" t="s">
        <v>12</v>
      </c>
      <c r="D178" s="1036" t="s">
        <v>38</v>
      </c>
      <c r="E178" s="1040" t="s">
        <v>357</v>
      </c>
      <c r="F178" s="1037" t="s">
        <v>194</v>
      </c>
      <c r="G178" s="908"/>
      <c r="H178" s="950">
        <f>H179</f>
        <v>0</v>
      </c>
      <c r="I178" s="964"/>
      <c r="J178" s="964"/>
    </row>
    <row r="179" spans="1:10" ht="38.25" hidden="1">
      <c r="A179" s="870" t="s">
        <v>951</v>
      </c>
      <c r="B179" s="792" t="s">
        <v>5</v>
      </c>
      <c r="C179" s="1034" t="s">
        <v>12</v>
      </c>
      <c r="D179" s="1034" t="s">
        <v>38</v>
      </c>
      <c r="E179" s="1040" t="s">
        <v>950</v>
      </c>
      <c r="F179" s="1037" t="s">
        <v>194</v>
      </c>
      <c r="G179" s="908"/>
      <c r="H179" s="950">
        <f>H180+H182</f>
        <v>0</v>
      </c>
      <c r="I179" s="964"/>
      <c r="J179" s="964"/>
    </row>
    <row r="180" spans="1:10" ht="25.5" hidden="1">
      <c r="A180" s="892" t="s">
        <v>868</v>
      </c>
      <c r="B180" s="792" t="s">
        <v>5</v>
      </c>
      <c r="C180" s="1034" t="s">
        <v>12</v>
      </c>
      <c r="D180" s="1034" t="s">
        <v>38</v>
      </c>
      <c r="E180" s="1040" t="s">
        <v>950</v>
      </c>
      <c r="F180" s="902" t="s">
        <v>867</v>
      </c>
      <c r="G180" s="908"/>
      <c r="H180" s="950">
        <f>H181</f>
        <v>0</v>
      </c>
      <c r="I180" s="964"/>
      <c r="J180" s="964"/>
    </row>
    <row r="181" spans="1:10" ht="15" hidden="1">
      <c r="A181" s="892" t="s">
        <v>199</v>
      </c>
      <c r="B181" s="792" t="s">
        <v>5</v>
      </c>
      <c r="C181" s="1034" t="s">
        <v>12</v>
      </c>
      <c r="D181" s="1034" t="s">
        <v>38</v>
      </c>
      <c r="E181" s="1040" t="s">
        <v>950</v>
      </c>
      <c r="F181" s="902" t="s">
        <v>867</v>
      </c>
      <c r="G181" s="908" t="s">
        <v>15</v>
      </c>
      <c r="H181" s="950"/>
      <c r="I181" s="964"/>
      <c r="J181" s="964"/>
    </row>
    <row r="182" spans="1:10" ht="26.25" hidden="1">
      <c r="A182" s="872" t="s">
        <v>869</v>
      </c>
      <c r="B182" s="792" t="s">
        <v>5</v>
      </c>
      <c r="C182" s="1034" t="s">
        <v>12</v>
      </c>
      <c r="D182" s="1034" t="s">
        <v>38</v>
      </c>
      <c r="E182" s="1040" t="s">
        <v>950</v>
      </c>
      <c r="F182" s="902">
        <v>13600</v>
      </c>
      <c r="G182" s="908"/>
      <c r="H182" s="950">
        <f>H183</f>
        <v>0</v>
      </c>
      <c r="I182" s="964"/>
      <c r="J182" s="964"/>
    </row>
    <row r="183" spans="1:10" ht="15" hidden="1">
      <c r="A183" s="892" t="s">
        <v>199</v>
      </c>
      <c r="B183" s="792" t="s">
        <v>5</v>
      </c>
      <c r="C183" s="1034" t="s">
        <v>12</v>
      </c>
      <c r="D183" s="1034" t="s">
        <v>38</v>
      </c>
      <c r="E183" s="1040" t="s">
        <v>950</v>
      </c>
      <c r="F183" s="902">
        <v>13600</v>
      </c>
      <c r="G183" s="908" t="s">
        <v>15</v>
      </c>
      <c r="H183" s="950"/>
      <c r="I183" s="964"/>
      <c r="J183" s="964"/>
    </row>
    <row r="184" spans="1:10" ht="15" hidden="1">
      <c r="A184" s="1042" t="s">
        <v>98</v>
      </c>
      <c r="B184" s="792" t="s">
        <v>5</v>
      </c>
      <c r="C184" s="1036" t="s">
        <v>12</v>
      </c>
      <c r="D184" s="792" t="s">
        <v>38</v>
      </c>
      <c r="E184" s="1136" t="s">
        <v>878</v>
      </c>
      <c r="F184" s="1137"/>
      <c r="G184" s="908"/>
      <c r="H184" s="950">
        <f>H185+H187+H189+H191+H193</f>
        <v>0</v>
      </c>
      <c r="I184" s="950">
        <f>I185+I187+I189+I191+I193</f>
        <v>0</v>
      </c>
      <c r="J184" s="950">
        <f>J185+J187+J189+J191+J193</f>
        <v>0</v>
      </c>
    </row>
    <row r="185" spans="1:10" ht="30" hidden="1">
      <c r="A185" s="987" t="s">
        <v>1044</v>
      </c>
      <c r="B185" s="792" t="s">
        <v>5</v>
      </c>
      <c r="C185" s="1034" t="s">
        <v>12</v>
      </c>
      <c r="D185" s="794" t="s">
        <v>38</v>
      </c>
      <c r="E185" s="1140" t="s">
        <v>240</v>
      </c>
      <c r="F185" s="1141"/>
      <c r="G185" s="794"/>
      <c r="H185" s="939">
        <f>H186</f>
        <v>0</v>
      </c>
      <c r="I185" s="939">
        <f>I186</f>
        <v>0</v>
      </c>
      <c r="J185" s="939">
        <f>J186</f>
        <v>0</v>
      </c>
    </row>
    <row r="186" spans="1:10" ht="15" customHeight="1" hidden="1">
      <c r="A186" s="872" t="s">
        <v>199</v>
      </c>
      <c r="B186" s="792" t="s">
        <v>5</v>
      </c>
      <c r="C186" s="1034" t="s">
        <v>12</v>
      </c>
      <c r="D186" s="794" t="s">
        <v>38</v>
      </c>
      <c r="E186" s="1140" t="s">
        <v>240</v>
      </c>
      <c r="F186" s="1141"/>
      <c r="G186" s="807" t="s">
        <v>15</v>
      </c>
      <c r="H186" s="939"/>
      <c r="I186" s="955">
        <v>0</v>
      </c>
      <c r="J186" s="955">
        <v>0</v>
      </c>
    </row>
    <row r="187" spans="1:10" ht="25.5" hidden="1">
      <c r="A187" s="892" t="s">
        <v>868</v>
      </c>
      <c r="B187" s="792" t="s">
        <v>5</v>
      </c>
      <c r="C187" s="794" t="s">
        <v>12</v>
      </c>
      <c r="D187" s="1034" t="s">
        <v>38</v>
      </c>
      <c r="E187" s="962" t="s">
        <v>211</v>
      </c>
      <c r="F187" s="886" t="s">
        <v>867</v>
      </c>
      <c r="G187" s="1035"/>
      <c r="H187" s="939">
        <f>H188</f>
        <v>0</v>
      </c>
      <c r="I187" s="939">
        <f>I188</f>
        <v>0</v>
      </c>
      <c r="J187" s="939">
        <f>J188</f>
        <v>0</v>
      </c>
    </row>
    <row r="188" spans="1:10" ht="15" hidden="1">
      <c r="A188" s="892" t="s">
        <v>199</v>
      </c>
      <c r="B188" s="792" t="s">
        <v>5</v>
      </c>
      <c r="C188" s="794" t="s">
        <v>12</v>
      </c>
      <c r="D188" s="1034" t="s">
        <v>38</v>
      </c>
      <c r="E188" s="962" t="s">
        <v>211</v>
      </c>
      <c r="F188" s="886" t="s">
        <v>867</v>
      </c>
      <c r="G188" s="1035" t="s">
        <v>15</v>
      </c>
      <c r="H188" s="939">
        <v>0</v>
      </c>
      <c r="I188" s="955">
        <v>0</v>
      </c>
      <c r="J188" s="955">
        <v>0</v>
      </c>
    </row>
    <row r="189" spans="1:10" ht="26.25" hidden="1">
      <c r="A189" s="872" t="s">
        <v>869</v>
      </c>
      <c r="B189" s="792" t="s">
        <v>5</v>
      </c>
      <c r="C189" s="794" t="s">
        <v>12</v>
      </c>
      <c r="D189" s="1034" t="s">
        <v>38</v>
      </c>
      <c r="E189" s="962" t="s">
        <v>211</v>
      </c>
      <c r="F189" s="886">
        <v>13600</v>
      </c>
      <c r="G189" s="1035"/>
      <c r="H189" s="939">
        <f>H190</f>
        <v>0</v>
      </c>
      <c r="I189" s="955">
        <v>0</v>
      </c>
      <c r="J189" s="955">
        <v>0</v>
      </c>
    </row>
    <row r="190" spans="1:10" ht="15" hidden="1">
      <c r="A190" s="893" t="s">
        <v>199</v>
      </c>
      <c r="B190" s="894" t="s">
        <v>5</v>
      </c>
      <c r="C190" s="799" t="s">
        <v>12</v>
      </c>
      <c r="D190" s="800" t="s">
        <v>38</v>
      </c>
      <c r="E190" s="895" t="s">
        <v>211</v>
      </c>
      <c r="F190" s="888">
        <v>13600</v>
      </c>
      <c r="G190" s="801" t="s">
        <v>15</v>
      </c>
      <c r="H190" s="939">
        <v>0</v>
      </c>
      <c r="I190" s="955">
        <v>0</v>
      </c>
      <c r="J190" s="955">
        <v>0</v>
      </c>
    </row>
    <row r="191" spans="1:10" ht="26.25" hidden="1">
      <c r="A191" s="872" t="s">
        <v>417</v>
      </c>
      <c r="B191" s="792" t="s">
        <v>5</v>
      </c>
      <c r="C191" s="794" t="s">
        <v>12</v>
      </c>
      <c r="D191" s="1034" t="s">
        <v>38</v>
      </c>
      <c r="E191" s="962" t="s">
        <v>211</v>
      </c>
      <c r="F191" s="1035" t="s">
        <v>416</v>
      </c>
      <c r="G191" s="1035"/>
      <c r="H191" s="939">
        <f>H192</f>
        <v>0</v>
      </c>
      <c r="I191" s="955">
        <v>0</v>
      </c>
      <c r="J191" s="955">
        <v>0</v>
      </c>
    </row>
    <row r="192" spans="1:10" ht="15" hidden="1">
      <c r="A192" s="863" t="s">
        <v>199</v>
      </c>
      <c r="B192" s="792" t="s">
        <v>5</v>
      </c>
      <c r="C192" s="794" t="s">
        <v>12</v>
      </c>
      <c r="D192" s="1034" t="s">
        <v>38</v>
      </c>
      <c r="E192" s="962" t="s">
        <v>211</v>
      </c>
      <c r="F192" s="1035" t="s">
        <v>416</v>
      </c>
      <c r="G192" s="1035" t="s">
        <v>15</v>
      </c>
      <c r="H192" s="939">
        <v>0</v>
      </c>
      <c r="I192" s="955">
        <v>0</v>
      </c>
      <c r="J192" s="955">
        <v>0</v>
      </c>
    </row>
    <row r="193" spans="1:10" ht="15" hidden="1">
      <c r="A193" s="825" t="s">
        <v>238</v>
      </c>
      <c r="B193" s="792" t="s">
        <v>5</v>
      </c>
      <c r="C193" s="794" t="s">
        <v>12</v>
      </c>
      <c r="D193" s="1034" t="s">
        <v>38</v>
      </c>
      <c r="E193" s="962" t="s">
        <v>211</v>
      </c>
      <c r="F193" s="1035" t="s">
        <v>328</v>
      </c>
      <c r="G193" s="1035"/>
      <c r="H193" s="939">
        <f>H194</f>
        <v>0</v>
      </c>
      <c r="I193" s="955"/>
      <c r="J193" s="955"/>
    </row>
    <row r="194" spans="1:10" ht="15" hidden="1">
      <c r="A194" s="892" t="s">
        <v>199</v>
      </c>
      <c r="B194" s="792" t="s">
        <v>5</v>
      </c>
      <c r="C194" s="794" t="s">
        <v>12</v>
      </c>
      <c r="D194" s="1034" t="s">
        <v>38</v>
      </c>
      <c r="E194" s="962" t="s">
        <v>211</v>
      </c>
      <c r="F194" s="1035" t="s">
        <v>328</v>
      </c>
      <c r="G194" s="1035" t="s">
        <v>15</v>
      </c>
      <c r="H194" s="939"/>
      <c r="I194" s="955"/>
      <c r="J194" s="955"/>
    </row>
    <row r="195" spans="1:10" ht="15">
      <c r="A195" s="809" t="s">
        <v>40</v>
      </c>
      <c r="B195" s="877" t="s">
        <v>5</v>
      </c>
      <c r="C195" s="792" t="s">
        <v>41</v>
      </c>
      <c r="D195" s="792"/>
      <c r="E195" s="896"/>
      <c r="F195" s="897"/>
      <c r="G195" s="792"/>
      <c r="H195" s="938">
        <f>H196+H216+H273</f>
        <v>4391.136</v>
      </c>
      <c r="I195" s="938">
        <f>I196+I216+I273</f>
        <v>2037.974</v>
      </c>
      <c r="J195" s="938">
        <f>J196+J216+J273</f>
        <v>1109.79</v>
      </c>
    </row>
    <row r="196" spans="1:10" ht="15" hidden="1">
      <c r="A196" s="809" t="s">
        <v>172</v>
      </c>
      <c r="B196" s="877" t="s">
        <v>5</v>
      </c>
      <c r="C196" s="792" t="s">
        <v>41</v>
      </c>
      <c r="D196" s="792" t="s">
        <v>6</v>
      </c>
      <c r="E196" s="1138"/>
      <c r="F196" s="1139"/>
      <c r="G196" s="792"/>
      <c r="H196" s="938">
        <f>H197</f>
        <v>0</v>
      </c>
      <c r="I196" s="955"/>
      <c r="J196" s="955"/>
    </row>
    <row r="197" spans="1:10" ht="38.25" hidden="1">
      <c r="A197" s="891" t="s">
        <v>170</v>
      </c>
      <c r="B197" s="877" t="s">
        <v>5</v>
      </c>
      <c r="C197" s="792" t="s">
        <v>41</v>
      </c>
      <c r="D197" s="792" t="s">
        <v>6</v>
      </c>
      <c r="E197" s="1138" t="s">
        <v>242</v>
      </c>
      <c r="F197" s="1139"/>
      <c r="G197" s="792"/>
      <c r="H197" s="939">
        <f>H198+H202</f>
        <v>0</v>
      </c>
      <c r="I197" s="955"/>
      <c r="J197" s="955"/>
    </row>
    <row r="198" spans="1:10" ht="60.75" customHeight="1" hidden="1">
      <c r="A198" s="817" t="s">
        <v>148</v>
      </c>
      <c r="B198" s="877" t="s">
        <v>5</v>
      </c>
      <c r="C198" s="792" t="s">
        <v>41</v>
      </c>
      <c r="D198" s="792" t="s">
        <v>6</v>
      </c>
      <c r="E198" s="1040" t="s">
        <v>272</v>
      </c>
      <c r="F198" s="1037" t="s">
        <v>194</v>
      </c>
      <c r="G198" s="792"/>
      <c r="H198" s="950">
        <f>H199</f>
        <v>0</v>
      </c>
      <c r="I198" s="955"/>
      <c r="J198" s="955"/>
    </row>
    <row r="199" spans="1:10" ht="15" hidden="1">
      <c r="A199" s="830" t="s">
        <v>447</v>
      </c>
      <c r="B199" s="877" t="s">
        <v>5</v>
      </c>
      <c r="C199" s="792" t="s">
        <v>41</v>
      </c>
      <c r="D199" s="792" t="s">
        <v>6</v>
      </c>
      <c r="E199" s="1040" t="s">
        <v>453</v>
      </c>
      <c r="F199" s="1037" t="s">
        <v>194</v>
      </c>
      <c r="G199" s="792"/>
      <c r="H199" s="939">
        <f>H200</f>
        <v>0</v>
      </c>
      <c r="I199" s="955"/>
      <c r="J199" s="955"/>
    </row>
    <row r="200" spans="1:10" ht="15" hidden="1">
      <c r="A200" s="898" t="s">
        <v>410</v>
      </c>
      <c r="B200" s="877" t="s">
        <v>5</v>
      </c>
      <c r="C200" s="792" t="s">
        <v>41</v>
      </c>
      <c r="D200" s="792" t="s">
        <v>6</v>
      </c>
      <c r="E200" s="1040" t="s">
        <v>453</v>
      </c>
      <c r="F200" s="1041" t="s">
        <v>409</v>
      </c>
      <c r="G200" s="792"/>
      <c r="H200" s="939">
        <f>H201</f>
        <v>0</v>
      </c>
      <c r="I200" s="955"/>
      <c r="J200" s="955"/>
    </row>
    <row r="201" spans="1:10" ht="15" hidden="1">
      <c r="A201" s="882" t="s">
        <v>199</v>
      </c>
      <c r="B201" s="877" t="s">
        <v>5</v>
      </c>
      <c r="C201" s="792" t="s">
        <v>41</v>
      </c>
      <c r="D201" s="792" t="s">
        <v>6</v>
      </c>
      <c r="E201" s="1040" t="s">
        <v>453</v>
      </c>
      <c r="F201" s="1041" t="s">
        <v>409</v>
      </c>
      <c r="G201" s="792" t="s">
        <v>15</v>
      </c>
      <c r="H201" s="939"/>
      <c r="I201" s="955"/>
      <c r="J201" s="955"/>
    </row>
    <row r="202" spans="1:10" ht="53.25" customHeight="1" hidden="1">
      <c r="A202" s="816" t="s">
        <v>147</v>
      </c>
      <c r="B202" s="877" t="s">
        <v>5</v>
      </c>
      <c r="C202" s="792" t="s">
        <v>41</v>
      </c>
      <c r="D202" s="792" t="s">
        <v>6</v>
      </c>
      <c r="E202" s="1138" t="s">
        <v>381</v>
      </c>
      <c r="F202" s="1139"/>
      <c r="G202" s="792"/>
      <c r="H202" s="950">
        <f>H203</f>
        <v>0</v>
      </c>
      <c r="I202" s="955"/>
      <c r="J202" s="955"/>
    </row>
    <row r="203" spans="1:10" ht="21" customHeight="1" hidden="1">
      <c r="A203" s="870" t="s">
        <v>388</v>
      </c>
      <c r="B203" s="877" t="s">
        <v>5</v>
      </c>
      <c r="C203" s="792" t="s">
        <v>41</v>
      </c>
      <c r="D203" s="792" t="s">
        <v>6</v>
      </c>
      <c r="E203" s="1044" t="s">
        <v>782</v>
      </c>
      <c r="F203" s="840" t="s">
        <v>194</v>
      </c>
      <c r="G203" s="792"/>
      <c r="H203" s="939">
        <f>H204+H206+H208+H210</f>
        <v>0</v>
      </c>
      <c r="I203" s="955"/>
      <c r="J203" s="955"/>
    </row>
    <row r="204" spans="1:10" ht="38.25" hidden="1">
      <c r="A204" s="899" t="s">
        <v>406</v>
      </c>
      <c r="B204" s="877" t="s">
        <v>5</v>
      </c>
      <c r="C204" s="792" t="s">
        <v>41</v>
      </c>
      <c r="D204" s="792" t="s">
        <v>6</v>
      </c>
      <c r="E204" s="1138" t="s">
        <v>389</v>
      </c>
      <c r="F204" s="1139"/>
      <c r="G204" s="792"/>
      <c r="H204" s="939">
        <f>H205</f>
        <v>0</v>
      </c>
      <c r="I204" s="955"/>
      <c r="J204" s="955"/>
    </row>
    <row r="205" spans="1:10" ht="15" hidden="1">
      <c r="A205" s="872" t="s">
        <v>874</v>
      </c>
      <c r="B205" s="865" t="s">
        <v>5</v>
      </c>
      <c r="C205" s="900" t="s">
        <v>41</v>
      </c>
      <c r="D205" s="792" t="s">
        <v>6</v>
      </c>
      <c r="E205" s="1138" t="s">
        <v>389</v>
      </c>
      <c r="F205" s="1139"/>
      <c r="G205" s="792" t="s">
        <v>138</v>
      </c>
      <c r="H205" s="939"/>
      <c r="I205" s="955"/>
      <c r="J205" s="955"/>
    </row>
    <row r="206" spans="1:10" ht="38.25" hidden="1">
      <c r="A206" s="901" t="s">
        <v>406</v>
      </c>
      <c r="B206" s="877" t="s">
        <v>5</v>
      </c>
      <c r="C206" s="792" t="s">
        <v>41</v>
      </c>
      <c r="D206" s="792" t="s">
        <v>6</v>
      </c>
      <c r="E206" s="839" t="s">
        <v>291</v>
      </c>
      <c r="F206" s="902" t="s">
        <v>407</v>
      </c>
      <c r="G206" s="792"/>
      <c r="H206" s="939">
        <f>H207</f>
        <v>0</v>
      </c>
      <c r="I206" s="955"/>
      <c r="J206" s="955"/>
    </row>
    <row r="207" spans="1:10" ht="21" customHeight="1" hidden="1">
      <c r="A207" s="903" t="s">
        <v>874</v>
      </c>
      <c r="B207" s="877" t="s">
        <v>5</v>
      </c>
      <c r="C207" s="792" t="s">
        <v>41</v>
      </c>
      <c r="D207" s="792" t="s">
        <v>6</v>
      </c>
      <c r="E207" s="839" t="s">
        <v>291</v>
      </c>
      <c r="F207" s="902" t="s">
        <v>407</v>
      </c>
      <c r="G207" s="792" t="s">
        <v>138</v>
      </c>
      <c r="H207" s="939"/>
      <c r="I207" s="955"/>
      <c r="J207" s="955"/>
    </row>
    <row r="208" spans="1:10" ht="38.25" hidden="1">
      <c r="A208" s="830" t="s">
        <v>445</v>
      </c>
      <c r="B208" s="877" t="s">
        <v>5</v>
      </c>
      <c r="C208" s="792" t="s">
        <v>41</v>
      </c>
      <c r="D208" s="792" t="s">
        <v>6</v>
      </c>
      <c r="E208" s="839" t="s">
        <v>291</v>
      </c>
      <c r="F208" s="840" t="s">
        <v>443</v>
      </c>
      <c r="G208" s="792"/>
      <c r="H208" s="939">
        <f>H209</f>
        <v>0</v>
      </c>
      <c r="I208" s="955"/>
      <c r="J208" s="955"/>
    </row>
    <row r="209" spans="1:10" ht="15" hidden="1">
      <c r="A209" s="872" t="s">
        <v>874</v>
      </c>
      <c r="B209" s="877" t="s">
        <v>5</v>
      </c>
      <c r="C209" s="792" t="s">
        <v>41</v>
      </c>
      <c r="D209" s="792" t="s">
        <v>6</v>
      </c>
      <c r="E209" s="839" t="s">
        <v>291</v>
      </c>
      <c r="F209" s="840" t="s">
        <v>443</v>
      </c>
      <c r="G209" s="792" t="s">
        <v>138</v>
      </c>
      <c r="H209" s="939"/>
      <c r="I209" s="955"/>
      <c r="J209" s="955"/>
    </row>
    <row r="210" spans="1:10" ht="15" hidden="1">
      <c r="A210" s="825" t="s">
        <v>423</v>
      </c>
      <c r="B210" s="877" t="s">
        <v>5</v>
      </c>
      <c r="C210" s="792" t="s">
        <v>41</v>
      </c>
      <c r="D210" s="792" t="s">
        <v>6</v>
      </c>
      <c r="E210" s="839" t="s">
        <v>291</v>
      </c>
      <c r="F210" s="902" t="s">
        <v>424</v>
      </c>
      <c r="G210" s="792"/>
      <c r="H210" s="939">
        <f>H211</f>
        <v>0</v>
      </c>
      <c r="I210" s="955"/>
      <c r="J210" s="955"/>
    </row>
    <row r="211" spans="1:10" ht="20.25" customHeight="1" hidden="1">
      <c r="A211" s="903" t="s">
        <v>874</v>
      </c>
      <c r="B211" s="877" t="s">
        <v>5</v>
      </c>
      <c r="C211" s="792" t="s">
        <v>41</v>
      </c>
      <c r="D211" s="792" t="s">
        <v>6</v>
      </c>
      <c r="E211" s="839" t="s">
        <v>291</v>
      </c>
      <c r="F211" s="902" t="s">
        <v>424</v>
      </c>
      <c r="G211" s="792" t="s">
        <v>138</v>
      </c>
      <c r="H211" s="939"/>
      <c r="I211" s="955"/>
      <c r="J211" s="955"/>
    </row>
    <row r="212" spans="1:10" ht="22.5" customHeight="1" hidden="1">
      <c r="A212" s="903" t="s">
        <v>927</v>
      </c>
      <c r="B212" s="877" t="s">
        <v>5</v>
      </c>
      <c r="C212" s="792" t="s">
        <v>41</v>
      </c>
      <c r="D212" s="792" t="s">
        <v>6</v>
      </c>
      <c r="E212" s="839" t="s">
        <v>291</v>
      </c>
      <c r="F212" s="902">
        <v>13260</v>
      </c>
      <c r="G212" s="792"/>
      <c r="H212" s="939"/>
      <c r="I212" s="955"/>
      <c r="J212" s="955"/>
    </row>
    <row r="213" spans="1:10" ht="20.25" customHeight="1" hidden="1">
      <c r="A213" s="903" t="s">
        <v>874</v>
      </c>
      <c r="B213" s="877" t="s">
        <v>5</v>
      </c>
      <c r="C213" s="792" t="s">
        <v>41</v>
      </c>
      <c r="D213" s="792" t="s">
        <v>6</v>
      </c>
      <c r="E213" s="839" t="s">
        <v>291</v>
      </c>
      <c r="F213" s="902">
        <v>13260</v>
      </c>
      <c r="G213" s="792" t="s">
        <v>138</v>
      </c>
      <c r="H213" s="939"/>
      <c r="I213" s="955"/>
      <c r="J213" s="955"/>
    </row>
    <row r="214" spans="1:10" ht="20.25" customHeight="1" hidden="1">
      <c r="A214" s="903" t="s">
        <v>929</v>
      </c>
      <c r="B214" s="877" t="s">
        <v>5</v>
      </c>
      <c r="C214" s="792" t="s">
        <v>41</v>
      </c>
      <c r="D214" s="792" t="s">
        <v>6</v>
      </c>
      <c r="E214" s="839" t="s">
        <v>291</v>
      </c>
      <c r="F214" s="902" t="s">
        <v>928</v>
      </c>
      <c r="G214" s="792"/>
      <c r="H214" s="939"/>
      <c r="I214" s="955"/>
      <c r="J214" s="955"/>
    </row>
    <row r="215" spans="1:10" ht="20.25" customHeight="1" hidden="1">
      <c r="A215" s="903" t="s">
        <v>874</v>
      </c>
      <c r="B215" s="877" t="s">
        <v>5</v>
      </c>
      <c r="C215" s="792" t="s">
        <v>41</v>
      </c>
      <c r="D215" s="792" t="s">
        <v>6</v>
      </c>
      <c r="E215" s="839" t="s">
        <v>291</v>
      </c>
      <c r="F215" s="902" t="s">
        <v>928</v>
      </c>
      <c r="G215" s="792" t="s">
        <v>138</v>
      </c>
      <c r="H215" s="939"/>
      <c r="I215" s="955"/>
      <c r="J215" s="955"/>
    </row>
    <row r="216" spans="1:10" ht="15" hidden="1">
      <c r="A216" s="809" t="s">
        <v>42</v>
      </c>
      <c r="B216" s="792" t="s">
        <v>5</v>
      </c>
      <c r="C216" s="792" t="s">
        <v>41</v>
      </c>
      <c r="D216" s="792" t="s">
        <v>7</v>
      </c>
      <c r="E216" s="1040"/>
      <c r="F216" s="1041"/>
      <c r="G216" s="792"/>
      <c r="H216" s="950">
        <f>H217+H224+H237+H256+H263</f>
        <v>0</v>
      </c>
      <c r="I216" s="950">
        <f>I217+I224+I237+I256+I263</f>
        <v>0</v>
      </c>
      <c r="J216" s="950">
        <f>J217+J224+J237+J256+J263</f>
        <v>0</v>
      </c>
    </row>
    <row r="217" spans="1:10" ht="38.25" hidden="1">
      <c r="A217" s="816" t="s">
        <v>144</v>
      </c>
      <c r="B217" s="810" t="s">
        <v>5</v>
      </c>
      <c r="C217" s="792" t="s">
        <v>41</v>
      </c>
      <c r="D217" s="792" t="s">
        <v>7</v>
      </c>
      <c r="E217" s="904" t="s">
        <v>783</v>
      </c>
      <c r="F217" s="1037" t="s">
        <v>194</v>
      </c>
      <c r="G217" s="792"/>
      <c r="H217" s="950">
        <f>H218</f>
        <v>0</v>
      </c>
      <c r="I217" s="955"/>
      <c r="J217" s="955"/>
    </row>
    <row r="218" spans="1:10" ht="38.25" hidden="1">
      <c r="A218" s="816" t="s">
        <v>145</v>
      </c>
      <c r="B218" s="810" t="s">
        <v>5</v>
      </c>
      <c r="C218" s="792" t="s">
        <v>41</v>
      </c>
      <c r="D218" s="792" t="s">
        <v>7</v>
      </c>
      <c r="E218" s="1132" t="s">
        <v>329</v>
      </c>
      <c r="F218" s="1133"/>
      <c r="G218" s="792"/>
      <c r="H218" s="950">
        <f>H219</f>
        <v>0</v>
      </c>
      <c r="I218" s="955"/>
      <c r="J218" s="955"/>
    </row>
    <row r="219" spans="1:10" ht="15" hidden="1">
      <c r="A219" s="830" t="s">
        <v>332</v>
      </c>
      <c r="B219" s="793" t="s">
        <v>5</v>
      </c>
      <c r="C219" s="794" t="s">
        <v>41</v>
      </c>
      <c r="D219" s="794" t="s">
        <v>7</v>
      </c>
      <c r="E219" s="1034" t="s">
        <v>784</v>
      </c>
      <c r="F219" s="1035" t="s">
        <v>194</v>
      </c>
      <c r="G219" s="794"/>
      <c r="H219" s="939">
        <f>H220+H222</f>
        <v>0</v>
      </c>
      <c r="I219" s="955"/>
      <c r="J219" s="955"/>
    </row>
    <row r="220" spans="1:10" ht="28.5" customHeight="1" hidden="1">
      <c r="A220" s="905" t="s">
        <v>1017</v>
      </c>
      <c r="B220" s="793" t="s">
        <v>5</v>
      </c>
      <c r="C220" s="794" t="s">
        <v>41</v>
      </c>
      <c r="D220" s="794" t="s">
        <v>7</v>
      </c>
      <c r="E220" s="1034" t="s">
        <v>784</v>
      </c>
      <c r="F220" s="1035" t="s">
        <v>1018</v>
      </c>
      <c r="G220" s="794"/>
      <c r="H220" s="939">
        <f>H221</f>
        <v>0</v>
      </c>
      <c r="I220" s="955"/>
      <c r="J220" s="955"/>
    </row>
    <row r="221" spans="1:10" ht="15" hidden="1">
      <c r="A221" s="906" t="s">
        <v>199</v>
      </c>
      <c r="B221" s="793" t="s">
        <v>5</v>
      </c>
      <c r="C221" s="794" t="s">
        <v>41</v>
      </c>
      <c r="D221" s="794" t="s">
        <v>7</v>
      </c>
      <c r="E221" s="1034" t="s">
        <v>785</v>
      </c>
      <c r="F221" s="1035" t="s">
        <v>1018</v>
      </c>
      <c r="G221" s="794" t="s">
        <v>1014</v>
      </c>
      <c r="H221" s="939"/>
      <c r="I221" s="955"/>
      <c r="J221" s="955"/>
    </row>
    <row r="222" spans="1:10" ht="26.25" hidden="1">
      <c r="A222" s="813" t="s">
        <v>1016</v>
      </c>
      <c r="B222" s="793" t="s">
        <v>5</v>
      </c>
      <c r="C222" s="794" t="s">
        <v>41</v>
      </c>
      <c r="D222" s="794" t="s">
        <v>7</v>
      </c>
      <c r="E222" s="1034" t="s">
        <v>784</v>
      </c>
      <c r="F222" s="1035" t="s">
        <v>1015</v>
      </c>
      <c r="G222" s="794"/>
      <c r="H222" s="939">
        <f>H223</f>
        <v>0</v>
      </c>
      <c r="I222" s="955"/>
      <c r="J222" s="955"/>
    </row>
    <row r="223" spans="1:10" ht="15" hidden="1">
      <c r="A223" s="829" t="s">
        <v>199</v>
      </c>
      <c r="B223" s="793" t="s">
        <v>5</v>
      </c>
      <c r="C223" s="794" t="s">
        <v>41</v>
      </c>
      <c r="D223" s="794" t="s">
        <v>7</v>
      </c>
      <c r="E223" s="1034" t="s">
        <v>784</v>
      </c>
      <c r="F223" s="1035" t="s">
        <v>1015</v>
      </c>
      <c r="G223" s="794" t="s">
        <v>1014</v>
      </c>
      <c r="H223" s="939"/>
      <c r="I223" s="955"/>
      <c r="J223" s="955"/>
    </row>
    <row r="224" spans="1:10" ht="58.5" customHeight="1" hidden="1">
      <c r="A224" s="816" t="s">
        <v>1025</v>
      </c>
      <c r="B224" s="810" t="s">
        <v>5</v>
      </c>
      <c r="C224" s="792" t="s">
        <v>41</v>
      </c>
      <c r="D224" s="792" t="s">
        <v>7</v>
      </c>
      <c r="E224" s="907" t="s">
        <v>786</v>
      </c>
      <c r="F224" s="908" t="s">
        <v>194</v>
      </c>
      <c r="G224" s="792"/>
      <c r="H224" s="950">
        <f>H230</f>
        <v>0</v>
      </c>
      <c r="I224" s="950">
        <f>I230</f>
        <v>0</v>
      </c>
      <c r="J224" s="950">
        <f>J230</f>
        <v>0</v>
      </c>
    </row>
    <row r="225" spans="1:10" ht="60" customHeight="1" hidden="1">
      <c r="A225" s="817" t="s">
        <v>148</v>
      </c>
      <c r="B225" s="810" t="s">
        <v>5</v>
      </c>
      <c r="C225" s="792" t="s">
        <v>41</v>
      </c>
      <c r="D225" s="1036" t="s">
        <v>7</v>
      </c>
      <c r="E225" s="819" t="s">
        <v>272</v>
      </c>
      <c r="F225" s="840" t="s">
        <v>194</v>
      </c>
      <c r="G225" s="792"/>
      <c r="H225" s="950">
        <f>H226</f>
        <v>0</v>
      </c>
      <c r="I225" s="955"/>
      <c r="J225" s="955"/>
    </row>
    <row r="226" spans="1:10" ht="27.75" customHeight="1" hidden="1">
      <c r="A226" s="830" t="s">
        <v>454</v>
      </c>
      <c r="B226" s="793" t="s">
        <v>5</v>
      </c>
      <c r="C226" s="794" t="s">
        <v>41</v>
      </c>
      <c r="D226" s="794" t="s">
        <v>7</v>
      </c>
      <c r="E226" s="823" t="s">
        <v>455</v>
      </c>
      <c r="F226" s="806" t="s">
        <v>194</v>
      </c>
      <c r="G226" s="794"/>
      <c r="H226" s="939">
        <f>H227</f>
        <v>0</v>
      </c>
      <c r="I226" s="955"/>
      <c r="J226" s="955"/>
    </row>
    <row r="227" spans="1:10" ht="16.5" customHeight="1" hidden="1">
      <c r="A227" s="844" t="s">
        <v>165</v>
      </c>
      <c r="B227" s="793" t="s">
        <v>5</v>
      </c>
      <c r="C227" s="794" t="s">
        <v>41</v>
      </c>
      <c r="D227" s="794" t="s">
        <v>7</v>
      </c>
      <c r="E227" s="823" t="s">
        <v>455</v>
      </c>
      <c r="F227" s="806" t="s">
        <v>394</v>
      </c>
      <c r="G227" s="794"/>
      <c r="H227" s="939">
        <f>H228+H229</f>
        <v>0</v>
      </c>
      <c r="I227" s="955"/>
      <c r="J227" s="955"/>
    </row>
    <row r="228" spans="1:10" ht="22.5" customHeight="1" hidden="1">
      <c r="A228" s="875" t="s">
        <v>199</v>
      </c>
      <c r="B228" s="793" t="s">
        <v>5</v>
      </c>
      <c r="C228" s="794" t="s">
        <v>41</v>
      </c>
      <c r="D228" s="794" t="s">
        <v>7</v>
      </c>
      <c r="E228" s="823" t="s">
        <v>455</v>
      </c>
      <c r="F228" s="806" t="s">
        <v>394</v>
      </c>
      <c r="G228" s="794" t="s">
        <v>15</v>
      </c>
      <c r="H228" s="939"/>
      <c r="I228" s="955"/>
      <c r="J228" s="955"/>
    </row>
    <row r="229" spans="1:10" ht="32.25" customHeight="1" hidden="1">
      <c r="A229" s="830" t="s">
        <v>16</v>
      </c>
      <c r="B229" s="793" t="s">
        <v>5</v>
      </c>
      <c r="C229" s="794" t="s">
        <v>41</v>
      </c>
      <c r="D229" s="794" t="s">
        <v>7</v>
      </c>
      <c r="E229" s="823" t="s">
        <v>455</v>
      </c>
      <c r="F229" s="806" t="s">
        <v>394</v>
      </c>
      <c r="G229" s="794" t="s">
        <v>17</v>
      </c>
      <c r="H229" s="939"/>
      <c r="I229" s="955"/>
      <c r="J229" s="955"/>
    </row>
    <row r="230" spans="1:10" ht="63.75" hidden="1">
      <c r="A230" s="816" t="s">
        <v>1023</v>
      </c>
      <c r="B230" s="810" t="s">
        <v>5</v>
      </c>
      <c r="C230" s="792" t="s">
        <v>41</v>
      </c>
      <c r="D230" s="792" t="s">
        <v>7</v>
      </c>
      <c r="E230" s="946" t="s">
        <v>357</v>
      </c>
      <c r="F230" s="908" t="s">
        <v>194</v>
      </c>
      <c r="G230" s="792"/>
      <c r="H230" s="950">
        <f>H231</f>
        <v>0</v>
      </c>
      <c r="I230" s="950">
        <f>I231</f>
        <v>0</v>
      </c>
      <c r="J230" s="950">
        <f>J231</f>
        <v>0</v>
      </c>
    </row>
    <row r="231" spans="1:10" ht="25.5" hidden="1">
      <c r="A231" s="870" t="s">
        <v>372</v>
      </c>
      <c r="B231" s="793" t="s">
        <v>5</v>
      </c>
      <c r="C231" s="794" t="s">
        <v>41</v>
      </c>
      <c r="D231" s="794" t="s">
        <v>7</v>
      </c>
      <c r="E231" s="800" t="s">
        <v>787</v>
      </c>
      <c r="F231" s="801" t="s">
        <v>194</v>
      </c>
      <c r="G231" s="794"/>
      <c r="H231" s="939">
        <f>H232+H234</f>
        <v>0</v>
      </c>
      <c r="I231" s="939">
        <f>I232+I234</f>
        <v>0</v>
      </c>
      <c r="J231" s="939">
        <f>J232+J234</f>
        <v>0</v>
      </c>
    </row>
    <row r="232" spans="1:10" ht="25.5" hidden="1">
      <c r="A232" s="812" t="s">
        <v>285</v>
      </c>
      <c r="B232" s="793" t="s">
        <v>5</v>
      </c>
      <c r="C232" s="794" t="s">
        <v>41</v>
      </c>
      <c r="D232" s="794" t="s">
        <v>7</v>
      </c>
      <c r="E232" s="800" t="s">
        <v>787</v>
      </c>
      <c r="F232" s="801" t="s">
        <v>284</v>
      </c>
      <c r="G232" s="794"/>
      <c r="H232" s="939">
        <f>H233</f>
        <v>0</v>
      </c>
      <c r="I232" s="939">
        <f>I233</f>
        <v>0</v>
      </c>
      <c r="J232" s="939">
        <f>J233</f>
        <v>0</v>
      </c>
    </row>
    <row r="233" spans="1:10" ht="15" hidden="1">
      <c r="A233" s="909" t="s">
        <v>199</v>
      </c>
      <c r="B233" s="793" t="s">
        <v>5</v>
      </c>
      <c r="C233" s="794" t="s">
        <v>41</v>
      </c>
      <c r="D233" s="794" t="s">
        <v>7</v>
      </c>
      <c r="E233" s="800" t="s">
        <v>788</v>
      </c>
      <c r="F233" s="801" t="s">
        <v>284</v>
      </c>
      <c r="G233" s="794" t="s">
        <v>15</v>
      </c>
      <c r="H233" s="939"/>
      <c r="I233" s="939">
        <v>0</v>
      </c>
      <c r="J233" s="939">
        <v>0</v>
      </c>
    </row>
    <row r="234" spans="1:10" ht="26.25" hidden="1">
      <c r="A234" s="910" t="s">
        <v>396</v>
      </c>
      <c r="B234" s="793" t="s">
        <v>5</v>
      </c>
      <c r="C234" s="794" t="s">
        <v>41</v>
      </c>
      <c r="D234" s="794" t="s">
        <v>7</v>
      </c>
      <c r="E234" s="800" t="s">
        <v>787</v>
      </c>
      <c r="F234" s="801" t="s">
        <v>395</v>
      </c>
      <c r="G234" s="794"/>
      <c r="H234" s="939">
        <f>H235+H236</f>
        <v>0</v>
      </c>
      <c r="I234" s="939">
        <f>I235+I236</f>
        <v>0</v>
      </c>
      <c r="J234" s="939">
        <f>J235+J236</f>
        <v>0</v>
      </c>
    </row>
    <row r="235" spans="1:10" ht="15" hidden="1">
      <c r="A235" s="882" t="s">
        <v>199</v>
      </c>
      <c r="B235" s="793" t="s">
        <v>5</v>
      </c>
      <c r="C235" s="794" t="s">
        <v>41</v>
      </c>
      <c r="D235" s="794" t="s">
        <v>7</v>
      </c>
      <c r="E235" s="800" t="s">
        <v>787</v>
      </c>
      <c r="F235" s="801" t="s">
        <v>395</v>
      </c>
      <c r="G235" s="794" t="s">
        <v>15</v>
      </c>
      <c r="H235" s="939"/>
      <c r="I235" s="955">
        <v>0</v>
      </c>
      <c r="J235" s="955">
        <v>0</v>
      </c>
    </row>
    <row r="236" spans="1:10" ht="15" hidden="1">
      <c r="A236" s="882" t="s">
        <v>16</v>
      </c>
      <c r="B236" s="793" t="s">
        <v>5</v>
      </c>
      <c r="C236" s="794" t="s">
        <v>41</v>
      </c>
      <c r="D236" s="794" t="s">
        <v>7</v>
      </c>
      <c r="E236" s="800" t="s">
        <v>1024</v>
      </c>
      <c r="F236" s="801" t="s">
        <v>395</v>
      </c>
      <c r="G236" s="794" t="s">
        <v>17</v>
      </c>
      <c r="H236" s="939"/>
      <c r="I236" s="955">
        <v>0</v>
      </c>
      <c r="J236" s="955">
        <v>0</v>
      </c>
    </row>
    <row r="237" spans="1:10" ht="38.25" hidden="1">
      <c r="A237" s="809" t="s">
        <v>119</v>
      </c>
      <c r="B237" s="810" t="s">
        <v>5</v>
      </c>
      <c r="C237" s="792" t="s">
        <v>41</v>
      </c>
      <c r="D237" s="792" t="s">
        <v>7</v>
      </c>
      <c r="E237" s="819" t="s">
        <v>335</v>
      </c>
      <c r="F237" s="840" t="s">
        <v>194</v>
      </c>
      <c r="G237" s="792"/>
      <c r="H237" s="950">
        <f>H238</f>
        <v>0</v>
      </c>
      <c r="I237" s="955"/>
      <c r="J237" s="955"/>
    </row>
    <row r="238" spans="1:10" ht="38.25" hidden="1">
      <c r="A238" s="944" t="s">
        <v>117</v>
      </c>
      <c r="B238" s="810" t="s">
        <v>5</v>
      </c>
      <c r="C238" s="792" t="s">
        <v>41</v>
      </c>
      <c r="D238" s="792" t="s">
        <v>7</v>
      </c>
      <c r="E238" s="835" t="s">
        <v>349</v>
      </c>
      <c r="F238" s="836" t="s">
        <v>194</v>
      </c>
      <c r="G238" s="792"/>
      <c r="H238" s="950">
        <f>H239</f>
        <v>0</v>
      </c>
      <c r="I238" s="955"/>
      <c r="J238" s="955"/>
    </row>
    <row r="239" spans="1:10" ht="15" hidden="1">
      <c r="A239" s="878" t="s">
        <v>359</v>
      </c>
      <c r="B239" s="793" t="s">
        <v>5</v>
      </c>
      <c r="C239" s="794" t="s">
        <v>41</v>
      </c>
      <c r="D239" s="1034" t="s">
        <v>7</v>
      </c>
      <c r="E239" s="876" t="s">
        <v>846</v>
      </c>
      <c r="F239" s="798" t="s">
        <v>194</v>
      </c>
      <c r="G239" s="1035"/>
      <c r="H239" s="939">
        <f>H240+H242+H244+H246+H250+H252+H248+H254</f>
        <v>0</v>
      </c>
      <c r="I239" s="955"/>
      <c r="J239" s="955"/>
    </row>
    <row r="240" spans="1:10" ht="26.25" hidden="1">
      <c r="A240" s="911" t="s">
        <v>353</v>
      </c>
      <c r="B240" s="793" t="s">
        <v>5</v>
      </c>
      <c r="C240" s="794" t="s">
        <v>41</v>
      </c>
      <c r="D240" s="1034" t="s">
        <v>7</v>
      </c>
      <c r="E240" s="876" t="s">
        <v>846</v>
      </c>
      <c r="F240" s="798" t="s">
        <v>889</v>
      </c>
      <c r="G240" s="1035"/>
      <c r="H240" s="939">
        <f>H241</f>
        <v>0</v>
      </c>
      <c r="I240" s="955"/>
      <c r="J240" s="955"/>
    </row>
    <row r="241" spans="1:10" ht="15" hidden="1">
      <c r="A241" s="912" t="s">
        <v>874</v>
      </c>
      <c r="B241" s="793" t="s">
        <v>5</v>
      </c>
      <c r="C241" s="794" t="s">
        <v>41</v>
      </c>
      <c r="D241" s="1034" t="s">
        <v>7</v>
      </c>
      <c r="E241" s="876" t="s">
        <v>846</v>
      </c>
      <c r="F241" s="798" t="s">
        <v>889</v>
      </c>
      <c r="G241" s="1035" t="s">
        <v>138</v>
      </c>
      <c r="H241" s="939"/>
      <c r="I241" s="955"/>
      <c r="J241" s="955"/>
    </row>
    <row r="242" spans="1:10" ht="15" hidden="1">
      <c r="A242" s="901" t="s">
        <v>354</v>
      </c>
      <c r="B242" s="793" t="s">
        <v>5</v>
      </c>
      <c r="C242" s="794" t="s">
        <v>41</v>
      </c>
      <c r="D242" s="1034" t="s">
        <v>7</v>
      </c>
      <c r="E242" s="876" t="s">
        <v>846</v>
      </c>
      <c r="F242" s="798" t="s">
        <v>720</v>
      </c>
      <c r="G242" s="1035"/>
      <c r="H242" s="939">
        <f>H243</f>
        <v>0</v>
      </c>
      <c r="I242" s="955"/>
      <c r="J242" s="955"/>
    </row>
    <row r="243" spans="1:10" ht="15" hidden="1">
      <c r="A243" s="872" t="s">
        <v>874</v>
      </c>
      <c r="B243" s="793" t="s">
        <v>5</v>
      </c>
      <c r="C243" s="794" t="s">
        <v>41</v>
      </c>
      <c r="D243" s="1034" t="s">
        <v>7</v>
      </c>
      <c r="E243" s="876" t="s">
        <v>846</v>
      </c>
      <c r="F243" s="798" t="s">
        <v>720</v>
      </c>
      <c r="G243" s="1035" t="s">
        <v>138</v>
      </c>
      <c r="H243" s="939"/>
      <c r="I243" s="955"/>
      <c r="J243" s="955"/>
    </row>
    <row r="244" spans="1:10" ht="26.25" hidden="1">
      <c r="A244" s="911" t="s">
        <v>355</v>
      </c>
      <c r="B244" s="793" t="s">
        <v>5</v>
      </c>
      <c r="C244" s="794" t="s">
        <v>41</v>
      </c>
      <c r="D244" s="1034" t="s">
        <v>7</v>
      </c>
      <c r="E244" s="876" t="s">
        <v>846</v>
      </c>
      <c r="F244" s="798" t="s">
        <v>890</v>
      </c>
      <c r="G244" s="1035"/>
      <c r="H244" s="939">
        <f>H245</f>
        <v>0</v>
      </c>
      <c r="I244" s="955"/>
      <c r="J244" s="955"/>
    </row>
    <row r="245" spans="1:10" ht="15" hidden="1">
      <c r="A245" s="872" t="s">
        <v>874</v>
      </c>
      <c r="B245" s="793" t="s">
        <v>5</v>
      </c>
      <c r="C245" s="794" t="s">
        <v>41</v>
      </c>
      <c r="D245" s="1034" t="s">
        <v>7</v>
      </c>
      <c r="E245" s="837" t="s">
        <v>846</v>
      </c>
      <c r="F245" s="1033" t="s">
        <v>890</v>
      </c>
      <c r="G245" s="1035" t="s">
        <v>138</v>
      </c>
      <c r="H245" s="939"/>
      <c r="I245" s="955"/>
      <c r="J245" s="955"/>
    </row>
    <row r="246" spans="1:10" ht="0.75" customHeight="1" hidden="1">
      <c r="A246" s="814" t="s">
        <v>931</v>
      </c>
      <c r="B246" s="793" t="s">
        <v>5</v>
      </c>
      <c r="C246" s="794" t="s">
        <v>41</v>
      </c>
      <c r="D246" s="1034" t="s">
        <v>7</v>
      </c>
      <c r="E246" s="876" t="s">
        <v>846</v>
      </c>
      <c r="F246" s="798" t="s">
        <v>930</v>
      </c>
      <c r="G246" s="1035"/>
      <c r="H246" s="939">
        <f>H247</f>
        <v>0</v>
      </c>
      <c r="I246" s="955"/>
      <c r="J246" s="955"/>
    </row>
    <row r="247" spans="1:10" ht="19.5" customHeight="1" hidden="1">
      <c r="A247" s="872" t="s">
        <v>874</v>
      </c>
      <c r="B247" s="793" t="s">
        <v>5</v>
      </c>
      <c r="C247" s="794" t="s">
        <v>41</v>
      </c>
      <c r="D247" s="1034" t="s">
        <v>7</v>
      </c>
      <c r="E247" s="876" t="s">
        <v>846</v>
      </c>
      <c r="F247" s="798" t="s">
        <v>930</v>
      </c>
      <c r="G247" s="1035" t="s">
        <v>138</v>
      </c>
      <c r="H247" s="939"/>
      <c r="I247" s="955"/>
      <c r="J247" s="955"/>
    </row>
    <row r="248" spans="1:10" ht="25.5" customHeight="1" hidden="1">
      <c r="A248" s="814" t="s">
        <v>953</v>
      </c>
      <c r="B248" s="793" t="s">
        <v>5</v>
      </c>
      <c r="C248" s="794" t="s">
        <v>41</v>
      </c>
      <c r="D248" s="1034" t="s">
        <v>7</v>
      </c>
      <c r="E248" s="876" t="s">
        <v>846</v>
      </c>
      <c r="F248" s="798" t="s">
        <v>954</v>
      </c>
      <c r="G248" s="1035"/>
      <c r="H248" s="939">
        <f>H249</f>
        <v>0</v>
      </c>
      <c r="I248" s="955"/>
      <c r="J248" s="955"/>
    </row>
    <row r="249" spans="1:10" ht="25.5" customHeight="1" hidden="1">
      <c r="A249" s="903" t="s">
        <v>874</v>
      </c>
      <c r="B249" s="793" t="s">
        <v>5</v>
      </c>
      <c r="C249" s="794" t="s">
        <v>41</v>
      </c>
      <c r="D249" s="1034" t="s">
        <v>7</v>
      </c>
      <c r="E249" s="876" t="s">
        <v>846</v>
      </c>
      <c r="F249" s="798" t="s">
        <v>954</v>
      </c>
      <c r="G249" s="1035" t="s">
        <v>138</v>
      </c>
      <c r="H249" s="939"/>
      <c r="I249" s="955"/>
      <c r="J249" s="955"/>
    </row>
    <row r="250" spans="1:10" ht="15" customHeight="1" hidden="1">
      <c r="A250" s="814" t="s">
        <v>931</v>
      </c>
      <c r="B250" s="793" t="s">
        <v>5</v>
      </c>
      <c r="C250" s="794" t="s">
        <v>41</v>
      </c>
      <c r="D250" s="1034" t="s">
        <v>7</v>
      </c>
      <c r="E250" s="876" t="s">
        <v>846</v>
      </c>
      <c r="F250" s="798" t="s">
        <v>932</v>
      </c>
      <c r="G250" s="1035"/>
      <c r="H250" s="939">
        <f>H251</f>
        <v>0</v>
      </c>
      <c r="I250" s="955"/>
      <c r="J250" s="955"/>
    </row>
    <row r="251" spans="1:10" ht="18.75" customHeight="1" hidden="1">
      <c r="A251" s="912" t="s">
        <v>874</v>
      </c>
      <c r="B251" s="793" t="s">
        <v>5</v>
      </c>
      <c r="C251" s="794" t="s">
        <v>41</v>
      </c>
      <c r="D251" s="1034" t="s">
        <v>7</v>
      </c>
      <c r="E251" s="876" t="s">
        <v>846</v>
      </c>
      <c r="F251" s="798" t="s">
        <v>932</v>
      </c>
      <c r="G251" s="1035" t="s">
        <v>138</v>
      </c>
      <c r="H251" s="939"/>
      <c r="I251" s="955"/>
      <c r="J251" s="955"/>
    </row>
    <row r="252" spans="1:10" ht="29.25" customHeight="1" hidden="1">
      <c r="A252" s="814" t="s">
        <v>952</v>
      </c>
      <c r="B252" s="793" t="s">
        <v>5</v>
      </c>
      <c r="C252" s="794" t="s">
        <v>41</v>
      </c>
      <c r="D252" s="1034" t="s">
        <v>7</v>
      </c>
      <c r="E252" s="876" t="s">
        <v>846</v>
      </c>
      <c r="F252" s="798" t="s">
        <v>955</v>
      </c>
      <c r="G252" s="1035"/>
      <c r="H252" s="939">
        <f>H253</f>
        <v>0</v>
      </c>
      <c r="I252" s="955"/>
      <c r="J252" s="955"/>
    </row>
    <row r="253" spans="1:10" ht="29.25" customHeight="1" hidden="1">
      <c r="A253" s="912" t="s">
        <v>874</v>
      </c>
      <c r="B253" s="793" t="s">
        <v>5</v>
      </c>
      <c r="C253" s="794" t="s">
        <v>41</v>
      </c>
      <c r="D253" s="1034" t="s">
        <v>7</v>
      </c>
      <c r="E253" s="876" t="s">
        <v>846</v>
      </c>
      <c r="F253" s="798" t="s">
        <v>955</v>
      </c>
      <c r="G253" s="1035" t="s">
        <v>138</v>
      </c>
      <c r="H253" s="939"/>
      <c r="I253" s="955"/>
      <c r="J253" s="955"/>
    </row>
    <row r="254" spans="1:10" ht="29.25" customHeight="1" hidden="1">
      <c r="A254" s="812" t="s">
        <v>285</v>
      </c>
      <c r="B254" s="793" t="s">
        <v>5</v>
      </c>
      <c r="C254" s="794" t="s">
        <v>41</v>
      </c>
      <c r="D254" s="1034" t="s">
        <v>7</v>
      </c>
      <c r="E254" s="876" t="s">
        <v>846</v>
      </c>
      <c r="F254" s="798" t="s">
        <v>284</v>
      </c>
      <c r="G254" s="1035"/>
      <c r="H254" s="939">
        <f>H255</f>
        <v>0</v>
      </c>
      <c r="I254" s="955"/>
      <c r="J254" s="955"/>
    </row>
    <row r="255" spans="1:10" ht="29.25" customHeight="1" hidden="1">
      <c r="A255" s="882" t="s">
        <v>199</v>
      </c>
      <c r="B255" s="793" t="s">
        <v>5</v>
      </c>
      <c r="C255" s="794" t="s">
        <v>41</v>
      </c>
      <c r="D255" s="1034" t="s">
        <v>7</v>
      </c>
      <c r="E255" s="876" t="s">
        <v>846</v>
      </c>
      <c r="F255" s="798" t="s">
        <v>284</v>
      </c>
      <c r="G255" s="1035" t="s">
        <v>15</v>
      </c>
      <c r="H255" s="939"/>
      <c r="I255" s="955"/>
      <c r="J255" s="955"/>
    </row>
    <row r="256" spans="1:10" ht="26.25" hidden="1">
      <c r="A256" s="913" t="s">
        <v>891</v>
      </c>
      <c r="B256" s="810" t="s">
        <v>5</v>
      </c>
      <c r="C256" s="792" t="s">
        <v>41</v>
      </c>
      <c r="D256" s="1036" t="s">
        <v>7</v>
      </c>
      <c r="E256" s="835" t="s">
        <v>892</v>
      </c>
      <c r="F256" s="836" t="s">
        <v>194</v>
      </c>
      <c r="G256" s="1037"/>
      <c r="H256" s="950">
        <f>H257+H260</f>
        <v>0</v>
      </c>
      <c r="I256" s="955"/>
      <c r="J256" s="955"/>
    </row>
    <row r="257" spans="1:10" ht="26.25" hidden="1">
      <c r="A257" s="872" t="s">
        <v>918</v>
      </c>
      <c r="B257" s="793" t="s">
        <v>5</v>
      </c>
      <c r="C257" s="794" t="s">
        <v>41</v>
      </c>
      <c r="D257" s="1034" t="s">
        <v>7</v>
      </c>
      <c r="E257" s="876" t="s">
        <v>893</v>
      </c>
      <c r="F257" s="798" t="s">
        <v>194</v>
      </c>
      <c r="G257" s="1035"/>
      <c r="H257" s="939">
        <f>H258</f>
        <v>0</v>
      </c>
      <c r="I257" s="955"/>
      <c r="J257" s="955"/>
    </row>
    <row r="258" spans="1:10" ht="15" hidden="1">
      <c r="A258" s="844" t="s">
        <v>165</v>
      </c>
      <c r="B258" s="793" t="s">
        <v>5</v>
      </c>
      <c r="C258" s="794" t="s">
        <v>41</v>
      </c>
      <c r="D258" s="1034" t="s">
        <v>7</v>
      </c>
      <c r="E258" s="876" t="s">
        <v>893</v>
      </c>
      <c r="F258" s="798" t="s">
        <v>394</v>
      </c>
      <c r="G258" s="1035"/>
      <c r="H258" s="939">
        <f>H259</f>
        <v>0</v>
      </c>
      <c r="I258" s="955"/>
      <c r="J258" s="955"/>
    </row>
    <row r="259" spans="1:10" ht="15" hidden="1">
      <c r="A259" s="872" t="s">
        <v>874</v>
      </c>
      <c r="B259" s="793" t="s">
        <v>5</v>
      </c>
      <c r="C259" s="794" t="s">
        <v>41</v>
      </c>
      <c r="D259" s="1034" t="s">
        <v>7</v>
      </c>
      <c r="E259" s="876" t="s">
        <v>893</v>
      </c>
      <c r="F259" s="798" t="s">
        <v>394</v>
      </c>
      <c r="G259" s="1035" t="s">
        <v>138</v>
      </c>
      <c r="H259" s="939"/>
      <c r="I259" s="955"/>
      <c r="J259" s="955"/>
    </row>
    <row r="260" spans="1:10" ht="26.25" hidden="1">
      <c r="A260" s="872" t="s">
        <v>919</v>
      </c>
      <c r="B260" s="793" t="s">
        <v>5</v>
      </c>
      <c r="C260" s="794" t="s">
        <v>41</v>
      </c>
      <c r="D260" s="1034" t="s">
        <v>7</v>
      </c>
      <c r="E260" s="876" t="s">
        <v>894</v>
      </c>
      <c r="F260" s="798" t="s">
        <v>194</v>
      </c>
      <c r="G260" s="1035"/>
      <c r="H260" s="939">
        <f>H261</f>
        <v>0</v>
      </c>
      <c r="I260" s="955"/>
      <c r="J260" s="955"/>
    </row>
    <row r="261" spans="1:10" ht="26.25" hidden="1">
      <c r="A261" s="910" t="s">
        <v>396</v>
      </c>
      <c r="B261" s="793" t="s">
        <v>5</v>
      </c>
      <c r="C261" s="794" t="s">
        <v>41</v>
      </c>
      <c r="D261" s="1034" t="s">
        <v>7</v>
      </c>
      <c r="E261" s="876" t="s">
        <v>894</v>
      </c>
      <c r="F261" s="798" t="s">
        <v>395</v>
      </c>
      <c r="G261" s="1035"/>
      <c r="H261" s="939">
        <f>H262</f>
        <v>0</v>
      </c>
      <c r="I261" s="955"/>
      <c r="J261" s="955"/>
    </row>
    <row r="262" spans="1:10" ht="15" hidden="1">
      <c r="A262" s="872" t="s">
        <v>874</v>
      </c>
      <c r="B262" s="793" t="s">
        <v>5</v>
      </c>
      <c r="C262" s="794" t="s">
        <v>41</v>
      </c>
      <c r="D262" s="1034" t="s">
        <v>7</v>
      </c>
      <c r="E262" s="876" t="s">
        <v>894</v>
      </c>
      <c r="F262" s="798" t="s">
        <v>395</v>
      </c>
      <c r="G262" s="1035" t="s">
        <v>138</v>
      </c>
      <c r="H262" s="939"/>
      <c r="I262" s="955"/>
      <c r="J262" s="955"/>
    </row>
    <row r="263" spans="1:10" ht="26.25" hidden="1">
      <c r="A263" s="913" t="s">
        <v>895</v>
      </c>
      <c r="B263" s="810" t="s">
        <v>5</v>
      </c>
      <c r="C263" s="792" t="s">
        <v>41</v>
      </c>
      <c r="D263" s="1036" t="s">
        <v>7</v>
      </c>
      <c r="E263" s="835" t="s">
        <v>896</v>
      </c>
      <c r="F263" s="836" t="s">
        <v>194</v>
      </c>
      <c r="G263" s="1037"/>
      <c r="H263" s="950">
        <f>H264+H267+H270</f>
        <v>0</v>
      </c>
      <c r="I263" s="955"/>
      <c r="J263" s="955"/>
    </row>
    <row r="264" spans="1:10" ht="26.25" hidden="1">
      <c r="A264" s="872" t="s">
        <v>913</v>
      </c>
      <c r="B264" s="793" t="s">
        <v>5</v>
      </c>
      <c r="C264" s="794" t="s">
        <v>41</v>
      </c>
      <c r="D264" s="1034" t="s">
        <v>7</v>
      </c>
      <c r="E264" s="876" t="s">
        <v>897</v>
      </c>
      <c r="F264" s="798" t="s">
        <v>194</v>
      </c>
      <c r="G264" s="1035"/>
      <c r="H264" s="939">
        <f>H265</f>
        <v>0</v>
      </c>
      <c r="I264" s="955"/>
      <c r="J264" s="955"/>
    </row>
    <row r="265" spans="1:10" ht="26.25" hidden="1">
      <c r="A265" s="910" t="s">
        <v>396</v>
      </c>
      <c r="B265" s="793" t="s">
        <v>5</v>
      </c>
      <c r="C265" s="794" t="s">
        <v>41</v>
      </c>
      <c r="D265" s="1034" t="s">
        <v>7</v>
      </c>
      <c r="E265" s="876" t="s">
        <v>897</v>
      </c>
      <c r="F265" s="798" t="s">
        <v>395</v>
      </c>
      <c r="G265" s="1035"/>
      <c r="H265" s="939">
        <f>H266</f>
        <v>0</v>
      </c>
      <c r="I265" s="955"/>
      <c r="J265" s="955"/>
    </row>
    <row r="266" spans="1:10" ht="15" hidden="1">
      <c r="A266" s="882" t="s">
        <v>199</v>
      </c>
      <c r="B266" s="793" t="s">
        <v>5</v>
      </c>
      <c r="C266" s="794" t="s">
        <v>41</v>
      </c>
      <c r="D266" s="1034" t="s">
        <v>7</v>
      </c>
      <c r="E266" s="876" t="s">
        <v>897</v>
      </c>
      <c r="F266" s="798" t="s">
        <v>395</v>
      </c>
      <c r="G266" s="1035" t="s">
        <v>15</v>
      </c>
      <c r="H266" s="939"/>
      <c r="I266" s="955"/>
      <c r="J266" s="955"/>
    </row>
    <row r="267" spans="1:10" ht="26.25" hidden="1">
      <c r="A267" s="872" t="s">
        <v>914</v>
      </c>
      <c r="B267" s="793" t="s">
        <v>5</v>
      </c>
      <c r="C267" s="794" t="s">
        <v>41</v>
      </c>
      <c r="D267" s="1034" t="s">
        <v>7</v>
      </c>
      <c r="E267" s="876" t="s">
        <v>898</v>
      </c>
      <c r="F267" s="798" t="s">
        <v>194</v>
      </c>
      <c r="G267" s="1035"/>
      <c r="H267" s="939">
        <f>H268</f>
        <v>0</v>
      </c>
      <c r="I267" s="955"/>
      <c r="J267" s="955"/>
    </row>
    <row r="268" spans="1:10" ht="26.25" hidden="1">
      <c r="A268" s="910" t="s">
        <v>396</v>
      </c>
      <c r="B268" s="793" t="s">
        <v>5</v>
      </c>
      <c r="C268" s="794" t="s">
        <v>41</v>
      </c>
      <c r="D268" s="1034" t="s">
        <v>7</v>
      </c>
      <c r="E268" s="876" t="s">
        <v>898</v>
      </c>
      <c r="F268" s="798" t="s">
        <v>395</v>
      </c>
      <c r="G268" s="1035"/>
      <c r="H268" s="939">
        <f>H269</f>
        <v>0</v>
      </c>
      <c r="I268" s="955"/>
      <c r="J268" s="955"/>
    </row>
    <row r="269" spans="1:10" ht="15" hidden="1">
      <c r="A269" s="872" t="s">
        <v>874</v>
      </c>
      <c r="B269" s="793" t="s">
        <v>5</v>
      </c>
      <c r="C269" s="794" t="s">
        <v>41</v>
      </c>
      <c r="D269" s="1034" t="s">
        <v>7</v>
      </c>
      <c r="E269" s="876" t="s">
        <v>898</v>
      </c>
      <c r="F269" s="798" t="s">
        <v>395</v>
      </c>
      <c r="G269" s="1035" t="s">
        <v>138</v>
      </c>
      <c r="H269" s="939"/>
      <c r="I269" s="955"/>
      <c r="J269" s="955"/>
    </row>
    <row r="270" spans="1:10" ht="26.25" hidden="1">
      <c r="A270" s="872" t="s">
        <v>915</v>
      </c>
      <c r="B270" s="793" t="s">
        <v>5</v>
      </c>
      <c r="C270" s="794" t="s">
        <v>41</v>
      </c>
      <c r="D270" s="1034" t="s">
        <v>7</v>
      </c>
      <c r="E270" s="876" t="s">
        <v>899</v>
      </c>
      <c r="F270" s="798" t="s">
        <v>194</v>
      </c>
      <c r="G270" s="1035"/>
      <c r="H270" s="939">
        <f>H271</f>
        <v>0</v>
      </c>
      <c r="I270" s="955"/>
      <c r="J270" s="955"/>
    </row>
    <row r="271" spans="1:10" ht="26.25" hidden="1">
      <c r="A271" s="910" t="s">
        <v>396</v>
      </c>
      <c r="B271" s="793" t="s">
        <v>5</v>
      </c>
      <c r="C271" s="794" t="s">
        <v>41</v>
      </c>
      <c r="D271" s="1034" t="s">
        <v>7</v>
      </c>
      <c r="E271" s="876" t="s">
        <v>899</v>
      </c>
      <c r="F271" s="798" t="s">
        <v>395</v>
      </c>
      <c r="G271" s="1035"/>
      <c r="H271" s="939">
        <f>H272</f>
        <v>0</v>
      </c>
      <c r="I271" s="955"/>
      <c r="J271" s="955"/>
    </row>
    <row r="272" spans="1:10" ht="15" customHeight="1" hidden="1">
      <c r="A272" s="872" t="s">
        <v>874</v>
      </c>
      <c r="B272" s="793" t="s">
        <v>5</v>
      </c>
      <c r="C272" s="794" t="s">
        <v>41</v>
      </c>
      <c r="D272" s="1034" t="s">
        <v>7</v>
      </c>
      <c r="E272" s="876" t="s">
        <v>899</v>
      </c>
      <c r="F272" s="798" t="s">
        <v>395</v>
      </c>
      <c r="G272" s="1035" t="s">
        <v>138</v>
      </c>
      <c r="H272" s="939"/>
      <c r="I272" s="955"/>
      <c r="J272" s="955"/>
    </row>
    <row r="273" spans="1:10" ht="15">
      <c r="A273" s="809" t="s">
        <v>43</v>
      </c>
      <c r="B273" s="792" t="s">
        <v>5</v>
      </c>
      <c r="C273" s="792" t="s">
        <v>41</v>
      </c>
      <c r="D273" s="792" t="s">
        <v>32</v>
      </c>
      <c r="E273" s="896"/>
      <c r="F273" s="897"/>
      <c r="G273" s="792"/>
      <c r="H273" s="950">
        <f>H274+H300+H315</f>
        <v>4391.136</v>
      </c>
      <c r="I273" s="950">
        <f>I274+I300+I315+I319+I294</f>
        <v>2037.974</v>
      </c>
      <c r="J273" s="950">
        <f>J274+J300+J315+J319+J294</f>
        <v>1109.79</v>
      </c>
    </row>
    <row r="274" spans="1:10" ht="51">
      <c r="A274" s="816" t="s">
        <v>1025</v>
      </c>
      <c r="B274" s="810" t="s">
        <v>5</v>
      </c>
      <c r="C274" s="792" t="s">
        <v>41</v>
      </c>
      <c r="D274" s="1036" t="s">
        <v>32</v>
      </c>
      <c r="E274" s="835" t="s">
        <v>271</v>
      </c>
      <c r="F274" s="914" t="s">
        <v>194</v>
      </c>
      <c r="G274" s="1037"/>
      <c r="H274" s="950">
        <f>H275</f>
        <v>2776.263</v>
      </c>
      <c r="I274" s="950">
        <f>I275</f>
        <v>1309.231</v>
      </c>
      <c r="J274" s="950">
        <f>J275</f>
        <v>1109.79</v>
      </c>
    </row>
    <row r="275" spans="1:10" ht="63.75">
      <c r="A275" s="817" t="s">
        <v>1026</v>
      </c>
      <c r="B275" s="810" t="s">
        <v>5</v>
      </c>
      <c r="C275" s="810" t="s">
        <v>41</v>
      </c>
      <c r="D275" s="818" t="s">
        <v>32</v>
      </c>
      <c r="E275" s="835" t="s">
        <v>272</v>
      </c>
      <c r="F275" s="914" t="s">
        <v>194</v>
      </c>
      <c r="G275" s="947"/>
      <c r="H275" s="950">
        <f>H276+H279+H282+H285+H288+H291</f>
        <v>2776.263</v>
      </c>
      <c r="I275" s="950">
        <f>I276+I279+I282+I285+I288+I291</f>
        <v>1309.231</v>
      </c>
      <c r="J275" s="950">
        <f>J276+J279+J282+J285+J288+J291</f>
        <v>1109.79</v>
      </c>
    </row>
    <row r="276" spans="1:10" ht="25.5">
      <c r="A276" s="870" t="s">
        <v>377</v>
      </c>
      <c r="B276" s="793" t="s">
        <v>5</v>
      </c>
      <c r="C276" s="793" t="s">
        <v>41</v>
      </c>
      <c r="D276" s="822" t="s">
        <v>32</v>
      </c>
      <c r="E276" s="876" t="s">
        <v>274</v>
      </c>
      <c r="F276" s="798" t="s">
        <v>194</v>
      </c>
      <c r="G276" s="828"/>
      <c r="H276" s="939">
        <f aca="true" t="shared" si="9" ref="H276:J277">H277</f>
        <v>215.7</v>
      </c>
      <c r="I276" s="939">
        <f t="shared" si="9"/>
        <v>50</v>
      </c>
      <c r="J276" s="939">
        <f t="shared" si="9"/>
        <v>0</v>
      </c>
    </row>
    <row r="277" spans="1:10" ht="15">
      <c r="A277" s="844" t="s">
        <v>302</v>
      </c>
      <c r="B277" s="793" t="s">
        <v>5</v>
      </c>
      <c r="C277" s="793" t="s">
        <v>41</v>
      </c>
      <c r="D277" s="822" t="s">
        <v>32</v>
      </c>
      <c r="E277" s="876" t="s">
        <v>790</v>
      </c>
      <c r="F277" s="880" t="s">
        <v>287</v>
      </c>
      <c r="G277" s="828"/>
      <c r="H277" s="939">
        <f t="shared" si="9"/>
        <v>215.7</v>
      </c>
      <c r="I277" s="939">
        <f t="shared" si="9"/>
        <v>50</v>
      </c>
      <c r="J277" s="939">
        <f t="shared" si="9"/>
        <v>0</v>
      </c>
    </row>
    <row r="278" spans="1:10" ht="15">
      <c r="A278" s="829" t="s">
        <v>199</v>
      </c>
      <c r="B278" s="793" t="s">
        <v>5</v>
      </c>
      <c r="C278" s="793" t="s">
        <v>41</v>
      </c>
      <c r="D278" s="822" t="s">
        <v>32</v>
      </c>
      <c r="E278" s="876" t="s">
        <v>791</v>
      </c>
      <c r="F278" s="880" t="s">
        <v>287</v>
      </c>
      <c r="G278" s="828" t="s">
        <v>15</v>
      </c>
      <c r="H278" s="939">
        <v>215.7</v>
      </c>
      <c r="I278" s="955">
        <v>50</v>
      </c>
      <c r="J278" s="955">
        <v>0</v>
      </c>
    </row>
    <row r="279" spans="1:10" ht="15" hidden="1">
      <c r="A279" s="870" t="s">
        <v>383</v>
      </c>
      <c r="B279" s="793" t="s">
        <v>5</v>
      </c>
      <c r="C279" s="793" t="s">
        <v>41</v>
      </c>
      <c r="D279" s="822" t="s">
        <v>32</v>
      </c>
      <c r="E279" s="876" t="s">
        <v>278</v>
      </c>
      <c r="F279" s="880" t="s">
        <v>194</v>
      </c>
      <c r="G279" s="828"/>
      <c r="H279" s="939">
        <f>H280</f>
        <v>0</v>
      </c>
      <c r="I279" s="955"/>
      <c r="J279" s="955"/>
    </row>
    <row r="280" spans="1:10" ht="15" hidden="1">
      <c r="A280" s="844" t="s">
        <v>68</v>
      </c>
      <c r="B280" s="793" t="s">
        <v>5</v>
      </c>
      <c r="C280" s="793" t="s">
        <v>41</v>
      </c>
      <c r="D280" s="822" t="s">
        <v>32</v>
      </c>
      <c r="E280" s="876" t="s">
        <v>278</v>
      </c>
      <c r="F280" s="880" t="s">
        <v>275</v>
      </c>
      <c r="G280" s="828"/>
      <c r="H280" s="939">
        <f>H281</f>
        <v>0</v>
      </c>
      <c r="I280" s="955"/>
      <c r="J280" s="955"/>
    </row>
    <row r="281" spans="1:10" ht="15" hidden="1">
      <c r="A281" s="863" t="s">
        <v>199</v>
      </c>
      <c r="B281" s="793" t="s">
        <v>5</v>
      </c>
      <c r="C281" s="793" t="s">
        <v>41</v>
      </c>
      <c r="D281" s="822" t="s">
        <v>32</v>
      </c>
      <c r="E281" s="876" t="s">
        <v>278</v>
      </c>
      <c r="F281" s="880" t="s">
        <v>275</v>
      </c>
      <c r="G281" s="828" t="s">
        <v>15</v>
      </c>
      <c r="H281" s="939"/>
      <c r="I281" s="955"/>
      <c r="J281" s="955"/>
    </row>
    <row r="282" spans="1:10" ht="15">
      <c r="A282" s="874" t="s">
        <v>273</v>
      </c>
      <c r="B282" s="793" t="s">
        <v>5</v>
      </c>
      <c r="C282" s="793" t="s">
        <v>41</v>
      </c>
      <c r="D282" s="822" t="s">
        <v>32</v>
      </c>
      <c r="E282" s="800" t="s">
        <v>789</v>
      </c>
      <c r="F282" s="798" t="s">
        <v>194</v>
      </c>
      <c r="G282" s="828"/>
      <c r="H282" s="939">
        <f aca="true" t="shared" si="10" ref="H282:J283">H283</f>
        <v>580</v>
      </c>
      <c r="I282" s="939">
        <f t="shared" si="10"/>
        <v>529.96</v>
      </c>
      <c r="J282" s="939">
        <f t="shared" si="10"/>
        <v>441.166</v>
      </c>
    </row>
    <row r="283" spans="1:10" ht="15">
      <c r="A283" s="821" t="s">
        <v>68</v>
      </c>
      <c r="B283" s="793" t="s">
        <v>5</v>
      </c>
      <c r="C283" s="793" t="s">
        <v>41</v>
      </c>
      <c r="D283" s="822" t="s">
        <v>32</v>
      </c>
      <c r="E283" s="876" t="s">
        <v>279</v>
      </c>
      <c r="F283" s="880" t="s">
        <v>275</v>
      </c>
      <c r="G283" s="828"/>
      <c r="H283" s="939">
        <f t="shared" si="10"/>
        <v>580</v>
      </c>
      <c r="I283" s="939">
        <f t="shared" si="10"/>
        <v>529.96</v>
      </c>
      <c r="J283" s="939">
        <f t="shared" si="10"/>
        <v>441.166</v>
      </c>
    </row>
    <row r="284" spans="1:10" ht="15">
      <c r="A284" s="875" t="s">
        <v>199</v>
      </c>
      <c r="B284" s="793" t="s">
        <v>5</v>
      </c>
      <c r="C284" s="793" t="s">
        <v>41</v>
      </c>
      <c r="D284" s="822" t="s">
        <v>32</v>
      </c>
      <c r="E284" s="876" t="s">
        <v>279</v>
      </c>
      <c r="F284" s="880" t="s">
        <v>275</v>
      </c>
      <c r="G284" s="828" t="s">
        <v>15</v>
      </c>
      <c r="H284" s="939">
        <v>580</v>
      </c>
      <c r="I284" s="955">
        <v>529.96</v>
      </c>
      <c r="J284" s="955">
        <v>441.166</v>
      </c>
    </row>
    <row r="285" spans="1:10" ht="25.5">
      <c r="A285" s="816" t="s">
        <v>280</v>
      </c>
      <c r="B285" s="793" t="s">
        <v>5</v>
      </c>
      <c r="C285" s="793" t="s">
        <v>41</v>
      </c>
      <c r="D285" s="822" t="s">
        <v>32</v>
      </c>
      <c r="E285" s="876" t="s">
        <v>281</v>
      </c>
      <c r="F285" s="880" t="s">
        <v>194</v>
      </c>
      <c r="G285" s="828"/>
      <c r="H285" s="939">
        <f aca="true" t="shared" si="11" ref="H285:J286">H286</f>
        <v>1980.563</v>
      </c>
      <c r="I285" s="939">
        <f t="shared" si="11"/>
        <v>729.271</v>
      </c>
      <c r="J285" s="939">
        <f t="shared" si="11"/>
        <v>668.624</v>
      </c>
    </row>
    <row r="286" spans="1:10" ht="15">
      <c r="A286" s="821" t="s">
        <v>68</v>
      </c>
      <c r="B286" s="793" t="s">
        <v>5</v>
      </c>
      <c r="C286" s="793" t="s">
        <v>41</v>
      </c>
      <c r="D286" s="822" t="s">
        <v>32</v>
      </c>
      <c r="E286" s="876" t="s">
        <v>281</v>
      </c>
      <c r="F286" s="880" t="s">
        <v>275</v>
      </c>
      <c r="G286" s="828"/>
      <c r="H286" s="939">
        <f t="shared" si="11"/>
        <v>1980.563</v>
      </c>
      <c r="I286" s="939">
        <f t="shared" si="11"/>
        <v>729.271</v>
      </c>
      <c r="J286" s="939">
        <f t="shared" si="11"/>
        <v>668.624</v>
      </c>
    </row>
    <row r="287" spans="1:10" ht="15">
      <c r="A287" s="915" t="s">
        <v>14</v>
      </c>
      <c r="B287" s="793" t="s">
        <v>5</v>
      </c>
      <c r="C287" s="793" t="s">
        <v>41</v>
      </c>
      <c r="D287" s="822" t="s">
        <v>32</v>
      </c>
      <c r="E287" s="876" t="s">
        <v>281</v>
      </c>
      <c r="F287" s="880" t="s">
        <v>275</v>
      </c>
      <c r="G287" s="828" t="s">
        <v>15</v>
      </c>
      <c r="H287" s="939">
        <v>1980.563</v>
      </c>
      <c r="I287" s="955">
        <v>729.271</v>
      </c>
      <c r="J287" s="955">
        <v>668.624</v>
      </c>
    </row>
    <row r="288" spans="1:10" ht="15" hidden="1">
      <c r="A288" s="816" t="s">
        <v>276</v>
      </c>
      <c r="B288" s="793" t="s">
        <v>5</v>
      </c>
      <c r="C288" s="793" t="s">
        <v>41</v>
      </c>
      <c r="D288" s="822" t="s">
        <v>32</v>
      </c>
      <c r="E288" s="876" t="s">
        <v>286</v>
      </c>
      <c r="F288" s="880" t="s">
        <v>194</v>
      </c>
      <c r="G288" s="828"/>
      <c r="H288" s="939">
        <f>H289</f>
        <v>0</v>
      </c>
      <c r="I288" s="955"/>
      <c r="J288" s="955"/>
    </row>
    <row r="289" spans="1:10" ht="15" hidden="1">
      <c r="A289" s="821" t="s">
        <v>68</v>
      </c>
      <c r="B289" s="793" t="s">
        <v>5</v>
      </c>
      <c r="C289" s="793" t="s">
        <v>41</v>
      </c>
      <c r="D289" s="822" t="s">
        <v>32</v>
      </c>
      <c r="E289" s="876" t="s">
        <v>286</v>
      </c>
      <c r="F289" s="880" t="s">
        <v>275</v>
      </c>
      <c r="G289" s="828"/>
      <c r="H289" s="939">
        <f>H290</f>
        <v>0</v>
      </c>
      <c r="I289" s="955"/>
      <c r="J289" s="955"/>
    </row>
    <row r="290" spans="1:10" ht="15" hidden="1">
      <c r="A290" s="909" t="s">
        <v>199</v>
      </c>
      <c r="B290" s="793" t="s">
        <v>5</v>
      </c>
      <c r="C290" s="793" t="s">
        <v>41</v>
      </c>
      <c r="D290" s="822" t="s">
        <v>32</v>
      </c>
      <c r="E290" s="876" t="s">
        <v>286</v>
      </c>
      <c r="F290" s="880" t="s">
        <v>275</v>
      </c>
      <c r="G290" s="828" t="s">
        <v>15</v>
      </c>
      <c r="H290" s="939"/>
      <c r="I290" s="955"/>
      <c r="J290" s="955"/>
    </row>
    <row r="291" spans="1:10" ht="15" hidden="1">
      <c r="A291" s="816" t="s">
        <v>457</v>
      </c>
      <c r="B291" s="793" t="s">
        <v>5</v>
      </c>
      <c r="C291" s="793" t="s">
        <v>41</v>
      </c>
      <c r="D291" s="822" t="s">
        <v>32</v>
      </c>
      <c r="E291" s="876" t="s">
        <v>452</v>
      </c>
      <c r="F291" s="838" t="s">
        <v>194</v>
      </c>
      <c r="G291" s="793"/>
      <c r="H291" s="939">
        <f>H292</f>
        <v>0</v>
      </c>
      <c r="I291" s="955"/>
      <c r="J291" s="955"/>
    </row>
    <row r="292" spans="1:10" ht="15" hidden="1">
      <c r="A292" s="916" t="s">
        <v>174</v>
      </c>
      <c r="B292" s="793" t="s">
        <v>5</v>
      </c>
      <c r="C292" s="793" t="s">
        <v>41</v>
      </c>
      <c r="D292" s="822" t="s">
        <v>32</v>
      </c>
      <c r="E292" s="876" t="s">
        <v>452</v>
      </c>
      <c r="F292" s="838" t="s">
        <v>456</v>
      </c>
      <c r="G292" s="793"/>
      <c r="H292" s="939">
        <f>H293</f>
        <v>0</v>
      </c>
      <c r="I292" s="955"/>
      <c r="J292" s="955"/>
    </row>
    <row r="293" spans="1:10" ht="15" hidden="1">
      <c r="A293" s="872" t="s">
        <v>199</v>
      </c>
      <c r="B293" s="793" t="s">
        <v>5</v>
      </c>
      <c r="C293" s="793" t="s">
        <v>41</v>
      </c>
      <c r="D293" s="822" t="s">
        <v>32</v>
      </c>
      <c r="E293" s="837" t="s">
        <v>452</v>
      </c>
      <c r="F293" s="838" t="s">
        <v>456</v>
      </c>
      <c r="G293" s="793" t="s">
        <v>15</v>
      </c>
      <c r="H293" s="939"/>
      <c r="I293" s="955"/>
      <c r="J293" s="955"/>
    </row>
    <row r="294" spans="1:10" ht="15" hidden="1">
      <c r="A294" s="809"/>
      <c r="B294" s="810"/>
      <c r="C294" s="792"/>
      <c r="D294" s="792"/>
      <c r="E294" s="819"/>
      <c r="F294" s="840"/>
      <c r="G294" s="828"/>
      <c r="H294" s="939"/>
      <c r="I294" s="955"/>
      <c r="J294" s="955"/>
    </row>
    <row r="295" spans="1:10" ht="15" hidden="1">
      <c r="A295" s="944"/>
      <c r="B295" s="810"/>
      <c r="C295" s="792"/>
      <c r="D295" s="792"/>
      <c r="E295" s="835"/>
      <c r="F295" s="836"/>
      <c r="G295" s="828"/>
      <c r="H295" s="939"/>
      <c r="I295" s="955"/>
      <c r="J295" s="955"/>
    </row>
    <row r="296" spans="1:10" ht="15" hidden="1">
      <c r="A296" s="878"/>
      <c r="B296" s="793"/>
      <c r="C296" s="794"/>
      <c r="D296" s="1034"/>
      <c r="E296" s="876"/>
      <c r="F296" s="798"/>
      <c r="G296" s="828"/>
      <c r="H296" s="939"/>
      <c r="I296" s="955"/>
      <c r="J296" s="955"/>
    </row>
    <row r="297" spans="1:10" ht="15" hidden="1">
      <c r="A297" s="879"/>
      <c r="B297" s="793"/>
      <c r="C297" s="794"/>
      <c r="D297" s="1034"/>
      <c r="E297" s="876"/>
      <c r="F297" s="880"/>
      <c r="G297" s="828"/>
      <c r="H297" s="939"/>
      <c r="I297" s="955"/>
      <c r="J297" s="955"/>
    </row>
    <row r="298" spans="1:10" ht="15" hidden="1">
      <c r="A298" s="872"/>
      <c r="B298" s="793"/>
      <c r="C298" s="794"/>
      <c r="D298" s="1034"/>
      <c r="E298" s="876"/>
      <c r="F298" s="880"/>
      <c r="G298" s="828"/>
      <c r="H298" s="939"/>
      <c r="I298" s="955"/>
      <c r="J298" s="955"/>
    </row>
    <row r="299" spans="1:10" ht="15" hidden="1">
      <c r="A299" s="872"/>
      <c r="B299" s="793"/>
      <c r="C299" s="793"/>
      <c r="D299" s="822"/>
      <c r="E299" s="876"/>
      <c r="F299" s="880"/>
      <c r="G299" s="828"/>
      <c r="H299" s="939"/>
      <c r="I299" s="955"/>
      <c r="J299" s="955"/>
    </row>
    <row r="300" spans="1:10" ht="51.75" customHeight="1">
      <c r="A300" s="670" t="s">
        <v>1031</v>
      </c>
      <c r="B300" s="810" t="s">
        <v>5</v>
      </c>
      <c r="C300" s="810" t="s">
        <v>41</v>
      </c>
      <c r="D300" s="818" t="s">
        <v>32</v>
      </c>
      <c r="E300" s="835" t="s">
        <v>865</v>
      </c>
      <c r="F300" s="914" t="s">
        <v>194</v>
      </c>
      <c r="G300" s="828"/>
      <c r="H300" s="950">
        <f>H301+H308</f>
        <v>573.973</v>
      </c>
      <c r="I300" s="950">
        <f>I301+I308</f>
        <v>533.038</v>
      </c>
      <c r="J300" s="950">
        <f>J301+J308</f>
        <v>0</v>
      </c>
    </row>
    <row r="301" spans="1:10" ht="25.5" hidden="1">
      <c r="A301" s="670" t="s">
        <v>1027</v>
      </c>
      <c r="B301" s="793" t="s">
        <v>5</v>
      </c>
      <c r="C301" s="793" t="s">
        <v>41</v>
      </c>
      <c r="D301" s="822" t="s">
        <v>32</v>
      </c>
      <c r="E301" s="876" t="s">
        <v>921</v>
      </c>
      <c r="F301" s="880" t="s">
        <v>194</v>
      </c>
      <c r="G301" s="828"/>
      <c r="H301" s="939">
        <f>H302+H304+H306</f>
        <v>0</v>
      </c>
      <c r="I301" s="955"/>
      <c r="J301" s="955"/>
    </row>
    <row r="302" spans="1:10" ht="15" hidden="1">
      <c r="A302" s="636" t="s">
        <v>872</v>
      </c>
      <c r="B302" s="793" t="s">
        <v>5</v>
      </c>
      <c r="C302" s="793" t="s">
        <v>41</v>
      </c>
      <c r="D302" s="822" t="s">
        <v>32</v>
      </c>
      <c r="E302" s="876" t="s">
        <v>921</v>
      </c>
      <c r="F302" s="880" t="s">
        <v>866</v>
      </c>
      <c r="G302" s="828"/>
      <c r="H302" s="939">
        <f>H303</f>
        <v>0</v>
      </c>
      <c r="I302" s="955"/>
      <c r="J302" s="955"/>
    </row>
    <row r="303" spans="1:10" ht="15" hidden="1">
      <c r="A303" s="977" t="s">
        <v>199</v>
      </c>
      <c r="B303" s="793" t="s">
        <v>5</v>
      </c>
      <c r="C303" s="793" t="s">
        <v>41</v>
      </c>
      <c r="D303" s="822" t="s">
        <v>32</v>
      </c>
      <c r="E303" s="876" t="s">
        <v>921</v>
      </c>
      <c r="F303" s="880" t="s">
        <v>866</v>
      </c>
      <c r="G303" s="828" t="s">
        <v>15</v>
      </c>
      <c r="H303" s="939"/>
      <c r="I303" s="955"/>
      <c r="J303" s="955"/>
    </row>
    <row r="304" spans="1:10" ht="15" hidden="1">
      <c r="A304" s="977" t="s">
        <v>864</v>
      </c>
      <c r="B304" s="793" t="s">
        <v>5</v>
      </c>
      <c r="C304" s="793" t="s">
        <v>41</v>
      </c>
      <c r="D304" s="822" t="s">
        <v>32</v>
      </c>
      <c r="E304" s="876" t="s">
        <v>921</v>
      </c>
      <c r="F304" s="880" t="s">
        <v>935</v>
      </c>
      <c r="G304" s="828"/>
      <c r="H304" s="939">
        <f>H305</f>
        <v>0</v>
      </c>
      <c r="I304" s="955"/>
      <c r="J304" s="955"/>
    </row>
    <row r="305" spans="1:10" ht="15" hidden="1">
      <c r="A305" s="977" t="s">
        <v>199</v>
      </c>
      <c r="B305" s="793" t="s">
        <v>5</v>
      </c>
      <c r="C305" s="793" t="s">
        <v>41</v>
      </c>
      <c r="D305" s="822" t="s">
        <v>32</v>
      </c>
      <c r="E305" s="876" t="s">
        <v>921</v>
      </c>
      <c r="F305" s="880" t="s">
        <v>935</v>
      </c>
      <c r="G305" s="828" t="s">
        <v>15</v>
      </c>
      <c r="H305" s="939"/>
      <c r="I305" s="955"/>
      <c r="J305" s="955"/>
    </row>
    <row r="306" spans="1:10" ht="26.25" hidden="1">
      <c r="A306" s="977" t="s">
        <v>924</v>
      </c>
      <c r="B306" s="793" t="s">
        <v>5</v>
      </c>
      <c r="C306" s="793" t="s">
        <v>41</v>
      </c>
      <c r="D306" s="822" t="s">
        <v>32</v>
      </c>
      <c r="E306" s="876" t="s">
        <v>921</v>
      </c>
      <c r="F306" s="880" t="s">
        <v>923</v>
      </c>
      <c r="G306" s="828"/>
      <c r="H306" s="939">
        <f>H307</f>
        <v>0</v>
      </c>
      <c r="I306" s="955"/>
      <c r="J306" s="955"/>
    </row>
    <row r="307" spans="1:10" ht="15" hidden="1">
      <c r="A307" s="977" t="s">
        <v>199</v>
      </c>
      <c r="B307" s="793" t="s">
        <v>5</v>
      </c>
      <c r="C307" s="793" t="s">
        <v>41</v>
      </c>
      <c r="D307" s="822" t="s">
        <v>32</v>
      </c>
      <c r="E307" s="876" t="s">
        <v>921</v>
      </c>
      <c r="F307" s="880" t="s">
        <v>923</v>
      </c>
      <c r="G307" s="828" t="s">
        <v>15</v>
      </c>
      <c r="H307" s="939"/>
      <c r="I307" s="955"/>
      <c r="J307" s="955"/>
    </row>
    <row r="308" spans="1:10" ht="15">
      <c r="A308" s="670" t="s">
        <v>1004</v>
      </c>
      <c r="B308" s="793" t="s">
        <v>5</v>
      </c>
      <c r="C308" s="793" t="s">
        <v>41</v>
      </c>
      <c r="D308" s="822" t="s">
        <v>32</v>
      </c>
      <c r="E308" s="876" t="s">
        <v>1005</v>
      </c>
      <c r="F308" s="880" t="s">
        <v>194</v>
      </c>
      <c r="G308" s="828"/>
      <c r="H308" s="939">
        <f>H309+H311+H313</f>
        <v>573.973</v>
      </c>
      <c r="I308" s="939">
        <f>I309+I311+I313</f>
        <v>533.038</v>
      </c>
      <c r="J308" s="939">
        <f>J309+J311+J313</f>
        <v>0</v>
      </c>
    </row>
    <row r="309" spans="1:10" ht="15">
      <c r="A309" s="636" t="s">
        <v>1032</v>
      </c>
      <c r="B309" s="793" t="s">
        <v>5</v>
      </c>
      <c r="C309" s="793" t="s">
        <v>41</v>
      </c>
      <c r="D309" s="822" t="s">
        <v>32</v>
      </c>
      <c r="E309" s="876" t="s">
        <v>1005</v>
      </c>
      <c r="F309" s="880" t="s">
        <v>923</v>
      </c>
      <c r="G309" s="828"/>
      <c r="H309" s="939">
        <f>H310</f>
        <v>413.826</v>
      </c>
      <c r="I309" s="939">
        <f>I310</f>
        <v>415.787</v>
      </c>
      <c r="J309" s="939">
        <f>J310</f>
        <v>0</v>
      </c>
    </row>
    <row r="310" spans="1:10" ht="15">
      <c r="A310" s="977" t="s">
        <v>199</v>
      </c>
      <c r="B310" s="793" t="s">
        <v>5</v>
      </c>
      <c r="C310" s="793" t="s">
        <v>41</v>
      </c>
      <c r="D310" s="822" t="s">
        <v>32</v>
      </c>
      <c r="E310" s="876" t="s">
        <v>1005</v>
      </c>
      <c r="F310" s="880" t="s">
        <v>923</v>
      </c>
      <c r="G310" s="828" t="s">
        <v>15</v>
      </c>
      <c r="H310" s="939">
        <v>413.826</v>
      </c>
      <c r="I310" s="939">
        <v>415.787</v>
      </c>
      <c r="J310" s="939">
        <v>0</v>
      </c>
    </row>
    <row r="311" spans="1:10" ht="26.25">
      <c r="A311" s="863" t="s">
        <v>1049</v>
      </c>
      <c r="B311" s="793" t="s">
        <v>5</v>
      </c>
      <c r="C311" s="793" t="s">
        <v>41</v>
      </c>
      <c r="D311" s="822" t="s">
        <v>32</v>
      </c>
      <c r="E311" s="876" t="s">
        <v>922</v>
      </c>
      <c r="F311" s="880" t="s">
        <v>1050</v>
      </c>
      <c r="G311" s="828"/>
      <c r="H311" s="939">
        <f>H312</f>
        <v>160.147</v>
      </c>
      <c r="I311" s="939">
        <f>I312</f>
        <v>117.251</v>
      </c>
      <c r="J311" s="939">
        <f>J312</f>
        <v>0</v>
      </c>
    </row>
    <row r="312" spans="1:10" ht="15">
      <c r="A312" s="863" t="s">
        <v>199</v>
      </c>
      <c r="B312" s="793" t="s">
        <v>5</v>
      </c>
      <c r="C312" s="793" t="s">
        <v>41</v>
      </c>
      <c r="D312" s="822" t="s">
        <v>32</v>
      </c>
      <c r="E312" s="876" t="s">
        <v>922</v>
      </c>
      <c r="F312" s="880" t="s">
        <v>1050</v>
      </c>
      <c r="G312" s="828" t="s">
        <v>15</v>
      </c>
      <c r="H312" s="939">
        <v>160.147</v>
      </c>
      <c r="I312" s="955">
        <v>117.251</v>
      </c>
      <c r="J312" s="955">
        <v>0</v>
      </c>
    </row>
    <row r="313" spans="1:10" ht="26.25" hidden="1">
      <c r="A313" s="863" t="s">
        <v>924</v>
      </c>
      <c r="B313" s="793" t="s">
        <v>5</v>
      </c>
      <c r="C313" s="793" t="s">
        <v>41</v>
      </c>
      <c r="D313" s="822" t="s">
        <v>32</v>
      </c>
      <c r="E313" s="876" t="s">
        <v>922</v>
      </c>
      <c r="F313" s="880" t="s">
        <v>923</v>
      </c>
      <c r="G313" s="828"/>
      <c r="H313" s="939">
        <f>H314</f>
        <v>0</v>
      </c>
      <c r="I313" s="955">
        <v>0</v>
      </c>
      <c r="J313" s="955">
        <v>0</v>
      </c>
    </row>
    <row r="314" spans="1:10" ht="15" hidden="1">
      <c r="A314" s="863" t="s">
        <v>199</v>
      </c>
      <c r="B314" s="793" t="s">
        <v>5</v>
      </c>
      <c r="C314" s="793" t="s">
        <v>41</v>
      </c>
      <c r="D314" s="822" t="s">
        <v>32</v>
      </c>
      <c r="E314" s="876" t="s">
        <v>922</v>
      </c>
      <c r="F314" s="880" t="s">
        <v>923</v>
      </c>
      <c r="G314" s="828" t="s">
        <v>15</v>
      </c>
      <c r="H314" s="939"/>
      <c r="I314" s="955">
        <v>0</v>
      </c>
      <c r="J314" s="955">
        <v>0</v>
      </c>
    </row>
    <row r="315" spans="1:10" ht="36">
      <c r="A315" s="979" t="s">
        <v>1042</v>
      </c>
      <c r="B315" s="989" t="s">
        <v>5</v>
      </c>
      <c r="C315" s="990" t="s">
        <v>41</v>
      </c>
      <c r="D315" s="991" t="s">
        <v>32</v>
      </c>
      <c r="E315" s="994" t="s">
        <v>1040</v>
      </c>
      <c r="F315" s="995" t="s">
        <v>194</v>
      </c>
      <c r="G315" s="992"/>
      <c r="H315" s="993">
        <f>H316+H320</f>
        <v>1040.9</v>
      </c>
      <c r="I315" s="993">
        <f>I316+I320+I322+I325</f>
        <v>195.70499999999998</v>
      </c>
      <c r="J315" s="993">
        <f>J316+J320</f>
        <v>0</v>
      </c>
    </row>
    <row r="316" spans="1:10" ht="36">
      <c r="A316" s="984" t="s">
        <v>1043</v>
      </c>
      <c r="B316" s="980" t="s">
        <v>5</v>
      </c>
      <c r="C316" s="981" t="s">
        <v>41</v>
      </c>
      <c r="D316" s="982" t="s">
        <v>32</v>
      </c>
      <c r="E316" s="994" t="s">
        <v>1046</v>
      </c>
      <c r="F316" s="995" t="s">
        <v>194</v>
      </c>
      <c r="G316" s="983"/>
      <c r="H316" s="988">
        <f>H317</f>
        <v>847.12</v>
      </c>
      <c r="I316" s="978">
        <v>0</v>
      </c>
      <c r="J316" s="978">
        <v>0</v>
      </c>
    </row>
    <row r="317" spans="1:10" ht="39.75" customHeight="1">
      <c r="A317" s="985" t="s">
        <v>1076</v>
      </c>
      <c r="B317" s="980" t="s">
        <v>5</v>
      </c>
      <c r="C317" s="981" t="s">
        <v>41</v>
      </c>
      <c r="D317" s="982" t="s">
        <v>32</v>
      </c>
      <c r="E317" s="994" t="s">
        <v>1045</v>
      </c>
      <c r="F317" s="995" t="s">
        <v>194</v>
      </c>
      <c r="G317" s="983"/>
      <c r="H317" s="988">
        <f>H318</f>
        <v>847.12</v>
      </c>
      <c r="I317" s="978">
        <v>0</v>
      </c>
      <c r="J317" s="978">
        <v>0</v>
      </c>
    </row>
    <row r="318" spans="1:10" ht="15">
      <c r="A318" s="985" t="s">
        <v>1039</v>
      </c>
      <c r="B318" s="980" t="s">
        <v>5</v>
      </c>
      <c r="C318" s="981" t="s">
        <v>41</v>
      </c>
      <c r="D318" s="982" t="s">
        <v>32</v>
      </c>
      <c r="E318" s="994" t="s">
        <v>1045</v>
      </c>
      <c r="F318" s="995" t="s">
        <v>1041</v>
      </c>
      <c r="G318" s="983"/>
      <c r="H318" s="988">
        <f>H319</f>
        <v>847.12</v>
      </c>
      <c r="I318" s="978">
        <v>0</v>
      </c>
      <c r="J318" s="978">
        <v>0</v>
      </c>
    </row>
    <row r="319" spans="1:10" ht="15">
      <c r="A319" s="986" t="s">
        <v>199</v>
      </c>
      <c r="B319" s="980" t="s">
        <v>5</v>
      </c>
      <c r="C319" s="981" t="s">
        <v>41</v>
      </c>
      <c r="D319" s="982" t="s">
        <v>32</v>
      </c>
      <c r="E319" s="994" t="s">
        <v>1045</v>
      </c>
      <c r="F319" s="995" t="s">
        <v>1041</v>
      </c>
      <c r="G319" s="983" t="s">
        <v>15</v>
      </c>
      <c r="H319" s="988">
        <v>847.12</v>
      </c>
      <c r="I319" s="978">
        <v>0</v>
      </c>
      <c r="J319" s="978">
        <v>0</v>
      </c>
    </row>
    <row r="320" spans="1:10" ht="27" customHeight="1">
      <c r="A320" s="446" t="s">
        <v>1047</v>
      </c>
      <c r="B320" s="793" t="s">
        <v>5</v>
      </c>
      <c r="C320" s="793" t="s">
        <v>41</v>
      </c>
      <c r="D320" s="822" t="s">
        <v>32</v>
      </c>
      <c r="E320" s="994" t="s">
        <v>1045</v>
      </c>
      <c r="F320" s="995" t="s">
        <v>1048</v>
      </c>
      <c r="G320" s="828"/>
      <c r="H320" s="939">
        <f>H321</f>
        <v>193.78</v>
      </c>
      <c r="I320" s="955">
        <v>0</v>
      </c>
      <c r="J320" s="955">
        <v>0</v>
      </c>
    </row>
    <row r="321" spans="1:10" ht="15">
      <c r="A321" s="986" t="s">
        <v>199</v>
      </c>
      <c r="B321" s="927" t="s">
        <v>5</v>
      </c>
      <c r="C321" s="927" t="s">
        <v>41</v>
      </c>
      <c r="D321" s="1011" t="s">
        <v>32</v>
      </c>
      <c r="E321" s="994" t="s">
        <v>1045</v>
      </c>
      <c r="F321" s="995" t="s">
        <v>1048</v>
      </c>
      <c r="G321" s="1012" t="s">
        <v>15</v>
      </c>
      <c r="H321" s="959">
        <v>193.78</v>
      </c>
      <c r="I321" s="1013">
        <v>0</v>
      </c>
      <c r="J321" s="1013">
        <v>0</v>
      </c>
    </row>
    <row r="322" spans="1:10" ht="15">
      <c r="A322" s="1014" t="s">
        <v>1077</v>
      </c>
      <c r="B322" s="927" t="s">
        <v>5</v>
      </c>
      <c r="C322" s="927" t="s">
        <v>41</v>
      </c>
      <c r="D322" s="1011" t="s">
        <v>32</v>
      </c>
      <c r="E322" s="1142" t="s">
        <v>1078</v>
      </c>
      <c r="F322" s="1143"/>
      <c r="G322" s="793"/>
      <c r="H322" s="939">
        <v>0</v>
      </c>
      <c r="I322" s="988">
        <f>I323</f>
        <v>65.235</v>
      </c>
      <c r="J322" s="988">
        <f>J323</f>
        <v>0</v>
      </c>
    </row>
    <row r="323" spans="1:10" ht="15">
      <c r="A323" s="1014" t="s">
        <v>1039</v>
      </c>
      <c r="B323" s="927" t="s">
        <v>5</v>
      </c>
      <c r="C323" s="927" t="s">
        <v>41</v>
      </c>
      <c r="D323" s="1011" t="s">
        <v>32</v>
      </c>
      <c r="E323" s="1142" t="s">
        <v>1079</v>
      </c>
      <c r="F323" s="1143"/>
      <c r="G323" s="793"/>
      <c r="H323" s="939">
        <v>0</v>
      </c>
      <c r="I323" s="988">
        <f>I324</f>
        <v>65.235</v>
      </c>
      <c r="J323" s="988">
        <f>J324</f>
        <v>0</v>
      </c>
    </row>
    <row r="324" spans="1:10" ht="15">
      <c r="A324" s="916" t="s">
        <v>199</v>
      </c>
      <c r="B324" s="927" t="s">
        <v>5</v>
      </c>
      <c r="C324" s="927" t="s">
        <v>41</v>
      </c>
      <c r="D324" s="1011" t="s">
        <v>32</v>
      </c>
      <c r="E324" s="1142" t="s">
        <v>1079</v>
      </c>
      <c r="F324" s="1143"/>
      <c r="G324" s="793" t="s">
        <v>15</v>
      </c>
      <c r="H324" s="939">
        <v>0</v>
      </c>
      <c r="I324" s="955">
        <v>65.235</v>
      </c>
      <c r="J324" s="955">
        <v>0</v>
      </c>
    </row>
    <row r="325" spans="1:10" ht="25.5">
      <c r="A325" s="446" t="s">
        <v>1047</v>
      </c>
      <c r="B325" s="927" t="s">
        <v>5</v>
      </c>
      <c r="C325" s="927" t="s">
        <v>41</v>
      </c>
      <c r="D325" s="1011" t="s">
        <v>32</v>
      </c>
      <c r="E325" s="1142" t="s">
        <v>1080</v>
      </c>
      <c r="F325" s="1143"/>
      <c r="G325" s="793"/>
      <c r="H325" s="939">
        <f>H326</f>
        <v>0</v>
      </c>
      <c r="I325" s="955">
        <f>I326</f>
        <v>130.47</v>
      </c>
      <c r="J325" s="955">
        <f>J326</f>
        <v>0</v>
      </c>
    </row>
    <row r="326" spans="1:10" ht="15">
      <c r="A326" s="986" t="s">
        <v>199</v>
      </c>
      <c r="B326" s="927" t="s">
        <v>5</v>
      </c>
      <c r="C326" s="927" t="s">
        <v>41</v>
      </c>
      <c r="D326" s="1011" t="s">
        <v>32</v>
      </c>
      <c r="E326" s="1142" t="s">
        <v>1080</v>
      </c>
      <c r="F326" s="1143"/>
      <c r="G326" s="793" t="s">
        <v>15</v>
      </c>
      <c r="H326" s="939">
        <v>0</v>
      </c>
      <c r="I326" s="955">
        <v>130.47</v>
      </c>
      <c r="J326" s="955">
        <v>0</v>
      </c>
    </row>
    <row r="327" spans="1:10" ht="15" hidden="1">
      <c r="A327" s="1042" t="s">
        <v>54</v>
      </c>
      <c r="B327" s="792" t="s">
        <v>5</v>
      </c>
      <c r="C327" s="792" t="s">
        <v>22</v>
      </c>
      <c r="D327" s="1036"/>
      <c r="E327" s="839"/>
      <c r="F327" s="820"/>
      <c r="G327" s="1035"/>
      <c r="H327" s="950">
        <f aca="true" t="shared" si="12" ref="H327:H335">H328</f>
        <v>0</v>
      </c>
      <c r="I327" s="955"/>
      <c r="J327" s="955"/>
    </row>
    <row r="328" spans="1:10" ht="15" hidden="1">
      <c r="A328" s="1042" t="s">
        <v>873</v>
      </c>
      <c r="B328" s="894" t="s">
        <v>5</v>
      </c>
      <c r="C328" s="792" t="s">
        <v>22</v>
      </c>
      <c r="D328" s="1036" t="s">
        <v>22</v>
      </c>
      <c r="E328" s="839"/>
      <c r="F328" s="820"/>
      <c r="G328" s="1035"/>
      <c r="H328" s="939">
        <f t="shared" si="12"/>
        <v>0</v>
      </c>
      <c r="I328" s="955"/>
      <c r="J328" s="955"/>
    </row>
    <row r="329" spans="1:10" ht="63.75" hidden="1">
      <c r="A329" s="1042" t="s">
        <v>449</v>
      </c>
      <c r="B329" s="792" t="s">
        <v>5</v>
      </c>
      <c r="C329" s="792" t="s">
        <v>22</v>
      </c>
      <c r="D329" s="1036" t="s">
        <v>22</v>
      </c>
      <c r="E329" s="826" t="s">
        <v>247</v>
      </c>
      <c r="F329" s="827" t="s">
        <v>194</v>
      </c>
      <c r="G329" s="1037"/>
      <c r="H329" s="939">
        <f>H330+H334</f>
        <v>0</v>
      </c>
      <c r="I329" s="955"/>
      <c r="J329" s="955"/>
    </row>
    <row r="330" spans="1:10" ht="76.5" hidden="1">
      <c r="A330" s="831" t="s">
        <v>317</v>
      </c>
      <c r="B330" s="792" t="s">
        <v>5</v>
      </c>
      <c r="C330" s="792" t="s">
        <v>22</v>
      </c>
      <c r="D330" s="1036" t="s">
        <v>22</v>
      </c>
      <c r="E330" s="847" t="s">
        <v>1028</v>
      </c>
      <c r="F330" s="827" t="s">
        <v>194</v>
      </c>
      <c r="G330" s="1037"/>
      <c r="H330" s="950">
        <f t="shared" si="12"/>
        <v>0</v>
      </c>
      <c r="I330" s="955"/>
      <c r="J330" s="955"/>
    </row>
    <row r="331" spans="1:10" ht="25.5" hidden="1">
      <c r="A331" s="870" t="s">
        <v>305</v>
      </c>
      <c r="B331" s="794" t="s">
        <v>5</v>
      </c>
      <c r="C331" s="794" t="s">
        <v>22</v>
      </c>
      <c r="D331" s="1034" t="s">
        <v>22</v>
      </c>
      <c r="E331" s="805" t="s">
        <v>304</v>
      </c>
      <c r="F331" s="824" t="s">
        <v>194</v>
      </c>
      <c r="G331" s="1035"/>
      <c r="H331" s="939">
        <f t="shared" si="12"/>
        <v>0</v>
      </c>
      <c r="I331" s="955"/>
      <c r="J331" s="955"/>
    </row>
    <row r="332" spans="1:10" ht="15" hidden="1">
      <c r="A332" s="917" t="s">
        <v>71</v>
      </c>
      <c r="B332" s="794" t="s">
        <v>5</v>
      </c>
      <c r="C332" s="794" t="s">
        <v>22</v>
      </c>
      <c r="D332" s="1034" t="s">
        <v>22</v>
      </c>
      <c r="E332" s="805" t="s">
        <v>304</v>
      </c>
      <c r="F332" s="824" t="s">
        <v>303</v>
      </c>
      <c r="G332" s="1035"/>
      <c r="H332" s="939">
        <f t="shared" si="12"/>
        <v>0</v>
      </c>
      <c r="I332" s="955"/>
      <c r="J332" s="955"/>
    </row>
    <row r="333" spans="1:10" ht="15" hidden="1">
      <c r="A333" s="875" t="s">
        <v>199</v>
      </c>
      <c r="B333" s="794" t="s">
        <v>5</v>
      </c>
      <c r="C333" s="794" t="s">
        <v>22</v>
      </c>
      <c r="D333" s="1034" t="s">
        <v>22</v>
      </c>
      <c r="E333" s="805" t="s">
        <v>304</v>
      </c>
      <c r="F333" s="824" t="s">
        <v>303</v>
      </c>
      <c r="G333" s="1035" t="s">
        <v>15</v>
      </c>
      <c r="H333" s="939"/>
      <c r="I333" s="955"/>
      <c r="J333" s="955"/>
    </row>
    <row r="334" spans="1:10" ht="25.5" hidden="1">
      <c r="A334" s="870" t="s">
        <v>305</v>
      </c>
      <c r="B334" s="794" t="s">
        <v>5</v>
      </c>
      <c r="C334" s="794" t="s">
        <v>22</v>
      </c>
      <c r="D334" s="1034" t="s">
        <v>22</v>
      </c>
      <c r="E334" s="805" t="s">
        <v>987</v>
      </c>
      <c r="F334" s="824" t="s">
        <v>194</v>
      </c>
      <c r="G334" s="1035"/>
      <c r="H334" s="939">
        <f t="shared" si="12"/>
        <v>0</v>
      </c>
      <c r="I334" s="955"/>
      <c r="J334" s="955"/>
    </row>
    <row r="335" spans="1:10" ht="15" hidden="1">
      <c r="A335" s="917" t="s">
        <v>71</v>
      </c>
      <c r="B335" s="794" t="s">
        <v>5</v>
      </c>
      <c r="C335" s="794" t="s">
        <v>22</v>
      </c>
      <c r="D335" s="1034" t="s">
        <v>22</v>
      </c>
      <c r="E335" s="805" t="s">
        <v>987</v>
      </c>
      <c r="F335" s="824" t="s">
        <v>303</v>
      </c>
      <c r="G335" s="1035"/>
      <c r="H335" s="939">
        <f t="shared" si="12"/>
        <v>0</v>
      </c>
      <c r="I335" s="955"/>
      <c r="J335" s="955"/>
    </row>
    <row r="336" spans="1:10" ht="15" hidden="1">
      <c r="A336" s="875" t="s">
        <v>199</v>
      </c>
      <c r="B336" s="794" t="s">
        <v>5</v>
      </c>
      <c r="C336" s="794" t="s">
        <v>22</v>
      </c>
      <c r="D336" s="1034" t="s">
        <v>22</v>
      </c>
      <c r="E336" s="805" t="s">
        <v>987</v>
      </c>
      <c r="F336" s="824" t="s">
        <v>303</v>
      </c>
      <c r="G336" s="1035" t="s">
        <v>15</v>
      </c>
      <c r="H336" s="939"/>
      <c r="I336" s="955"/>
      <c r="J336" s="955"/>
    </row>
    <row r="337" spans="1:10" ht="15">
      <c r="A337" s="816" t="s">
        <v>45</v>
      </c>
      <c r="B337" s="865" t="s">
        <v>5</v>
      </c>
      <c r="C337" s="792" t="s">
        <v>46</v>
      </c>
      <c r="D337" s="792"/>
      <c r="E337" s="1138"/>
      <c r="F337" s="1139"/>
      <c r="G337" s="792"/>
      <c r="H337" s="950">
        <f aca="true" t="shared" si="13" ref="H337:J338">H338</f>
        <v>1534.824</v>
      </c>
      <c r="I337" s="950">
        <f t="shared" si="13"/>
        <v>1224</v>
      </c>
      <c r="J337" s="950">
        <f t="shared" si="13"/>
        <v>1256.007</v>
      </c>
    </row>
    <row r="338" spans="1:10" ht="15">
      <c r="A338" s="816" t="s">
        <v>47</v>
      </c>
      <c r="B338" s="792" t="s">
        <v>5</v>
      </c>
      <c r="C338" s="792" t="s">
        <v>46</v>
      </c>
      <c r="D338" s="792" t="s">
        <v>6</v>
      </c>
      <c r="E338" s="1138"/>
      <c r="F338" s="1139"/>
      <c r="G338" s="792"/>
      <c r="H338" s="950">
        <f t="shared" si="13"/>
        <v>1534.824</v>
      </c>
      <c r="I338" s="950">
        <f t="shared" si="13"/>
        <v>1224</v>
      </c>
      <c r="J338" s="950">
        <f t="shared" si="13"/>
        <v>1256.007</v>
      </c>
    </row>
    <row r="339" spans="1:12" ht="38.25">
      <c r="A339" s="816" t="s">
        <v>1066</v>
      </c>
      <c r="B339" s="810" t="s">
        <v>5</v>
      </c>
      <c r="C339" s="792" t="s">
        <v>46</v>
      </c>
      <c r="D339" s="792" t="s">
        <v>6</v>
      </c>
      <c r="E339" s="819" t="s">
        <v>249</v>
      </c>
      <c r="F339" s="840" t="s">
        <v>194</v>
      </c>
      <c r="G339" s="792"/>
      <c r="H339" s="950">
        <f>H340+H356</f>
        <v>1534.824</v>
      </c>
      <c r="I339" s="950">
        <f>I340+I356</f>
        <v>1224</v>
      </c>
      <c r="J339" s="950">
        <f>J340+J356</f>
        <v>1256.007</v>
      </c>
      <c r="L339" s="976"/>
    </row>
    <row r="340" spans="1:10" ht="38.25">
      <c r="A340" s="809" t="s">
        <v>1067</v>
      </c>
      <c r="B340" s="810" t="s">
        <v>5</v>
      </c>
      <c r="C340" s="792" t="s">
        <v>46</v>
      </c>
      <c r="D340" s="792" t="s">
        <v>6</v>
      </c>
      <c r="E340" s="835" t="s">
        <v>250</v>
      </c>
      <c r="F340" s="836" t="s">
        <v>194</v>
      </c>
      <c r="G340" s="792"/>
      <c r="H340" s="950">
        <f>H341</f>
        <v>1534.824</v>
      </c>
      <c r="I340" s="950">
        <f>I341</f>
        <v>1224</v>
      </c>
      <c r="J340" s="950">
        <f>J341</f>
        <v>1256.007</v>
      </c>
    </row>
    <row r="341" spans="1:10" ht="25.5">
      <c r="A341" s="870" t="s">
        <v>251</v>
      </c>
      <c r="B341" s="793" t="s">
        <v>5</v>
      </c>
      <c r="C341" s="794" t="s">
        <v>46</v>
      </c>
      <c r="D341" s="1034" t="s">
        <v>6</v>
      </c>
      <c r="E341" s="876" t="s">
        <v>252</v>
      </c>
      <c r="F341" s="798" t="s">
        <v>194</v>
      </c>
      <c r="G341" s="1035"/>
      <c r="H341" s="939">
        <f>H342+H345+H347+H349+H353</f>
        <v>1534.824</v>
      </c>
      <c r="I341" s="939">
        <f>I342+I345+I347+I349</f>
        <v>1224</v>
      </c>
      <c r="J341" s="939">
        <f>J342+J345+J347+J349</f>
        <v>1256.007</v>
      </c>
    </row>
    <row r="342" spans="1:10" ht="15">
      <c r="A342" s="830" t="s">
        <v>64</v>
      </c>
      <c r="B342" s="793" t="s">
        <v>5</v>
      </c>
      <c r="C342" s="794" t="s">
        <v>46</v>
      </c>
      <c r="D342" s="1034" t="s">
        <v>6</v>
      </c>
      <c r="E342" s="837" t="s">
        <v>252</v>
      </c>
      <c r="F342" s="1033" t="s">
        <v>253</v>
      </c>
      <c r="G342" s="1035"/>
      <c r="H342" s="939">
        <f>H343+H344</f>
        <v>628.5229999999999</v>
      </c>
      <c r="I342" s="939">
        <f>I343+I344</f>
        <v>604</v>
      </c>
      <c r="J342" s="939">
        <f>J343+J344</f>
        <v>601.007</v>
      </c>
    </row>
    <row r="343" spans="1:10" ht="15">
      <c r="A343" s="875" t="s">
        <v>199</v>
      </c>
      <c r="B343" s="793" t="s">
        <v>5</v>
      </c>
      <c r="C343" s="794" t="s">
        <v>46</v>
      </c>
      <c r="D343" s="794" t="s">
        <v>6</v>
      </c>
      <c r="E343" s="837" t="s">
        <v>252</v>
      </c>
      <c r="F343" s="1033" t="s">
        <v>253</v>
      </c>
      <c r="G343" s="794" t="s">
        <v>15</v>
      </c>
      <c r="H343" s="939">
        <v>587.223</v>
      </c>
      <c r="I343" s="955">
        <v>554</v>
      </c>
      <c r="J343" s="955">
        <v>551.007</v>
      </c>
    </row>
    <row r="344" spans="1:10" ht="15">
      <c r="A344" s="830" t="s">
        <v>16</v>
      </c>
      <c r="B344" s="793" t="s">
        <v>5</v>
      </c>
      <c r="C344" s="794" t="s">
        <v>46</v>
      </c>
      <c r="D344" s="794" t="s">
        <v>6</v>
      </c>
      <c r="E344" s="837" t="s">
        <v>252</v>
      </c>
      <c r="F344" s="1033" t="s">
        <v>253</v>
      </c>
      <c r="G344" s="794" t="s">
        <v>17</v>
      </c>
      <c r="H344" s="939">
        <v>41.3</v>
      </c>
      <c r="I344" s="955">
        <v>50</v>
      </c>
      <c r="J344" s="955">
        <v>50</v>
      </c>
    </row>
    <row r="345" spans="1:10" ht="25.5">
      <c r="A345" s="918" t="s">
        <v>254</v>
      </c>
      <c r="B345" s="793" t="s">
        <v>5</v>
      </c>
      <c r="C345" s="794" t="s">
        <v>46</v>
      </c>
      <c r="D345" s="1034" t="s">
        <v>6</v>
      </c>
      <c r="E345" s="1144" t="s">
        <v>902</v>
      </c>
      <c r="F345" s="1145"/>
      <c r="G345" s="794"/>
      <c r="H345" s="939">
        <f>H346</f>
        <v>173.864</v>
      </c>
      <c r="I345" s="939">
        <f>I346</f>
        <v>0</v>
      </c>
      <c r="J345" s="939">
        <f>J346</f>
        <v>0</v>
      </c>
    </row>
    <row r="346" spans="1:10" ht="25.5">
      <c r="A346" s="825" t="s">
        <v>1051</v>
      </c>
      <c r="B346" s="793" t="s">
        <v>5</v>
      </c>
      <c r="C346" s="794" t="s">
        <v>46</v>
      </c>
      <c r="D346" s="1034" t="s">
        <v>6</v>
      </c>
      <c r="E346" s="1144" t="s">
        <v>902</v>
      </c>
      <c r="F346" s="1145"/>
      <c r="G346" s="794" t="s">
        <v>8</v>
      </c>
      <c r="H346" s="939">
        <v>173.864</v>
      </c>
      <c r="I346" s="939">
        <v>0</v>
      </c>
      <c r="J346" s="939">
        <v>0</v>
      </c>
    </row>
    <row r="347" spans="1:10" ht="25.5">
      <c r="A347" s="919" t="s">
        <v>871</v>
      </c>
      <c r="B347" s="793" t="s">
        <v>5</v>
      </c>
      <c r="C347" s="794" t="s">
        <v>46</v>
      </c>
      <c r="D347" s="1034" t="s">
        <v>6</v>
      </c>
      <c r="E347" s="823" t="s">
        <v>252</v>
      </c>
      <c r="F347" s="806" t="s">
        <v>870</v>
      </c>
      <c r="G347" s="794"/>
      <c r="H347" s="939">
        <f>H348</f>
        <v>732.437</v>
      </c>
      <c r="I347" s="939">
        <f>I348</f>
        <v>620</v>
      </c>
      <c r="J347" s="939">
        <f>J348</f>
        <v>655</v>
      </c>
    </row>
    <row r="348" spans="1:10" ht="38.25">
      <c r="A348" s="825" t="s">
        <v>13</v>
      </c>
      <c r="B348" s="793" t="s">
        <v>5</v>
      </c>
      <c r="C348" s="794" t="s">
        <v>46</v>
      </c>
      <c r="D348" s="1034" t="s">
        <v>6</v>
      </c>
      <c r="E348" s="823" t="s">
        <v>252</v>
      </c>
      <c r="F348" s="806" t="s">
        <v>870</v>
      </c>
      <c r="G348" s="794" t="s">
        <v>8</v>
      </c>
      <c r="H348" s="939">
        <v>732.437</v>
      </c>
      <c r="I348" s="955">
        <v>620</v>
      </c>
      <c r="J348" s="955">
        <v>655</v>
      </c>
    </row>
    <row r="349" spans="1:10" ht="28.5" customHeight="1" hidden="1">
      <c r="A349" s="841" t="s">
        <v>961</v>
      </c>
      <c r="B349" s="793" t="s">
        <v>5</v>
      </c>
      <c r="C349" s="794" t="s">
        <v>46</v>
      </c>
      <c r="D349" s="1034" t="s">
        <v>6</v>
      </c>
      <c r="E349" s="823" t="s">
        <v>252</v>
      </c>
      <c r="F349" s="806" t="s">
        <v>956</v>
      </c>
      <c r="G349" s="794"/>
      <c r="H349" s="939">
        <f>H350</f>
        <v>0</v>
      </c>
      <c r="I349" s="955"/>
      <c r="J349" s="955"/>
    </row>
    <row r="350" spans="1:10" ht="15" hidden="1">
      <c r="A350" s="830" t="s">
        <v>51</v>
      </c>
      <c r="B350" s="793" t="s">
        <v>5</v>
      </c>
      <c r="C350" s="794" t="s">
        <v>46</v>
      </c>
      <c r="D350" s="1034" t="s">
        <v>6</v>
      </c>
      <c r="E350" s="823" t="s">
        <v>252</v>
      </c>
      <c r="F350" s="806" t="s">
        <v>956</v>
      </c>
      <c r="G350" s="794" t="s">
        <v>52</v>
      </c>
      <c r="H350" s="939"/>
      <c r="I350" s="955"/>
      <c r="J350" s="955"/>
    </row>
    <row r="351" spans="1:10" ht="30" customHeight="1" hidden="1">
      <c r="A351" s="1044" t="s">
        <v>963</v>
      </c>
      <c r="B351" s="793" t="s">
        <v>5</v>
      </c>
      <c r="C351" s="794" t="s">
        <v>46</v>
      </c>
      <c r="D351" s="1034" t="s">
        <v>6</v>
      </c>
      <c r="E351" s="823" t="s">
        <v>252</v>
      </c>
      <c r="F351" s="806" t="s">
        <v>962</v>
      </c>
      <c r="G351" s="794"/>
      <c r="H351" s="939"/>
      <c r="I351" s="955"/>
      <c r="J351" s="955"/>
    </row>
    <row r="352" spans="1:10" ht="15" hidden="1">
      <c r="A352" s="882" t="s">
        <v>199</v>
      </c>
      <c r="B352" s="793" t="s">
        <v>5</v>
      </c>
      <c r="C352" s="794" t="s">
        <v>46</v>
      </c>
      <c r="D352" s="1034" t="s">
        <v>6</v>
      </c>
      <c r="E352" s="823" t="s">
        <v>252</v>
      </c>
      <c r="F352" s="806" t="s">
        <v>962</v>
      </c>
      <c r="G352" s="794" t="s">
        <v>15</v>
      </c>
      <c r="H352" s="939"/>
      <c r="I352" s="955"/>
      <c r="J352" s="955"/>
    </row>
    <row r="353" spans="1:10" ht="26.25" hidden="1">
      <c r="A353" s="920" t="s">
        <v>926</v>
      </c>
      <c r="B353" s="793" t="s">
        <v>5</v>
      </c>
      <c r="C353" s="794" t="s">
        <v>46</v>
      </c>
      <c r="D353" s="1034" t="s">
        <v>6</v>
      </c>
      <c r="E353" s="823" t="s">
        <v>252</v>
      </c>
      <c r="F353" s="806" t="s">
        <v>925</v>
      </c>
      <c r="G353" s="794"/>
      <c r="H353" s="939">
        <f>H354</f>
        <v>0</v>
      </c>
      <c r="I353" s="939">
        <f>I354</f>
        <v>0</v>
      </c>
      <c r="J353" s="939">
        <f>J354</f>
        <v>0</v>
      </c>
    </row>
    <row r="354" spans="1:10" ht="15" hidden="1">
      <c r="A354" s="875" t="s">
        <v>199</v>
      </c>
      <c r="B354" s="793" t="s">
        <v>5</v>
      </c>
      <c r="C354" s="794" t="s">
        <v>46</v>
      </c>
      <c r="D354" s="1034" t="s">
        <v>6</v>
      </c>
      <c r="E354" s="823" t="s">
        <v>252</v>
      </c>
      <c r="F354" s="806" t="s">
        <v>925</v>
      </c>
      <c r="G354" s="794" t="s">
        <v>15</v>
      </c>
      <c r="H354" s="939">
        <v>0</v>
      </c>
      <c r="I354" s="955">
        <v>0</v>
      </c>
      <c r="J354" s="955">
        <v>0</v>
      </c>
    </row>
    <row r="355" spans="1:10" ht="26.25" hidden="1">
      <c r="A355" s="920" t="s">
        <v>933</v>
      </c>
      <c r="B355" s="793" t="s">
        <v>5</v>
      </c>
      <c r="C355" s="794" t="s">
        <v>46</v>
      </c>
      <c r="D355" s="1034" t="s">
        <v>6</v>
      </c>
      <c r="E355" s="823" t="s">
        <v>252</v>
      </c>
      <c r="F355" s="806" t="s">
        <v>934</v>
      </c>
      <c r="G355" s="794"/>
      <c r="H355" s="939"/>
      <c r="I355" s="955"/>
      <c r="J355" s="955"/>
    </row>
    <row r="356" spans="1:10" ht="0.75" customHeight="1" hidden="1">
      <c r="A356" s="809" t="s">
        <v>152</v>
      </c>
      <c r="B356" s="810" t="s">
        <v>5</v>
      </c>
      <c r="C356" s="792" t="s">
        <v>46</v>
      </c>
      <c r="D356" s="1036" t="s">
        <v>6</v>
      </c>
      <c r="E356" s="826" t="s">
        <v>255</v>
      </c>
      <c r="F356" s="827" t="s">
        <v>194</v>
      </c>
      <c r="G356" s="810"/>
      <c r="H356" s="950">
        <f>H357</f>
        <v>0</v>
      </c>
      <c r="I356" s="955"/>
      <c r="J356" s="955"/>
    </row>
    <row r="357" spans="1:10" ht="25.5" hidden="1">
      <c r="A357" s="870" t="s">
        <v>257</v>
      </c>
      <c r="B357" s="793" t="s">
        <v>5</v>
      </c>
      <c r="C357" s="794" t="s">
        <v>46</v>
      </c>
      <c r="D357" s="1034" t="s">
        <v>6</v>
      </c>
      <c r="E357" s="837" t="s">
        <v>780</v>
      </c>
      <c r="F357" s="1033" t="s">
        <v>194</v>
      </c>
      <c r="G357" s="794"/>
      <c r="H357" s="939">
        <f>H358+H360+H362</f>
        <v>0</v>
      </c>
      <c r="I357" s="955"/>
      <c r="J357" s="955"/>
    </row>
    <row r="358" spans="1:10" ht="25.5" hidden="1">
      <c r="A358" s="921" t="s">
        <v>451</v>
      </c>
      <c r="B358" s="793" t="s">
        <v>5</v>
      </c>
      <c r="C358" s="794" t="s">
        <v>46</v>
      </c>
      <c r="D358" s="794" t="s">
        <v>6</v>
      </c>
      <c r="E358" s="1034" t="s">
        <v>780</v>
      </c>
      <c r="F358" s="1035" t="s">
        <v>418</v>
      </c>
      <c r="G358" s="794"/>
      <c r="H358" s="939">
        <f>H359</f>
        <v>0</v>
      </c>
      <c r="I358" s="955"/>
      <c r="J358" s="955"/>
    </row>
    <row r="359" spans="1:10" ht="38.25" hidden="1">
      <c r="A359" s="825" t="s">
        <v>13</v>
      </c>
      <c r="B359" s="793" t="s">
        <v>420</v>
      </c>
      <c r="C359" s="794" t="s">
        <v>46</v>
      </c>
      <c r="D359" s="794" t="s">
        <v>6</v>
      </c>
      <c r="E359" s="1034" t="s">
        <v>780</v>
      </c>
      <c r="F359" s="1035" t="s">
        <v>418</v>
      </c>
      <c r="G359" s="794" t="s">
        <v>8</v>
      </c>
      <c r="H359" s="939"/>
      <c r="I359" s="955"/>
      <c r="J359" s="955"/>
    </row>
    <row r="360" spans="1:10" ht="25.5" hidden="1">
      <c r="A360" s="919" t="s">
        <v>871</v>
      </c>
      <c r="B360" s="793" t="s">
        <v>5</v>
      </c>
      <c r="C360" s="794" t="s">
        <v>46</v>
      </c>
      <c r="D360" s="1034" t="s">
        <v>6</v>
      </c>
      <c r="E360" s="823" t="s">
        <v>780</v>
      </c>
      <c r="F360" s="806" t="s">
        <v>870</v>
      </c>
      <c r="G360" s="794"/>
      <c r="H360" s="939">
        <f>H361</f>
        <v>0</v>
      </c>
      <c r="I360" s="955"/>
      <c r="J360" s="955"/>
    </row>
    <row r="361" spans="1:10" ht="38.25" hidden="1">
      <c r="A361" s="825" t="s">
        <v>13</v>
      </c>
      <c r="B361" s="793" t="s">
        <v>5</v>
      </c>
      <c r="C361" s="794" t="s">
        <v>46</v>
      </c>
      <c r="D361" s="1034" t="s">
        <v>6</v>
      </c>
      <c r="E361" s="823" t="s">
        <v>780</v>
      </c>
      <c r="F361" s="806" t="s">
        <v>870</v>
      </c>
      <c r="G361" s="794" t="s">
        <v>8</v>
      </c>
      <c r="H361" s="939"/>
      <c r="I361" s="955"/>
      <c r="J361" s="955"/>
    </row>
    <row r="362" spans="1:10" ht="15" customHeight="1" hidden="1">
      <c r="A362" s="830" t="s">
        <v>64</v>
      </c>
      <c r="B362" s="793" t="s">
        <v>5</v>
      </c>
      <c r="C362" s="794" t="s">
        <v>46</v>
      </c>
      <c r="D362" s="1034" t="s">
        <v>6</v>
      </c>
      <c r="E362" s="1146" t="s">
        <v>792</v>
      </c>
      <c r="F362" s="1147"/>
      <c r="G362" s="916"/>
      <c r="H362" s="939">
        <f>H363+H364</f>
        <v>0</v>
      </c>
      <c r="I362" s="955"/>
      <c r="J362" s="955"/>
    </row>
    <row r="363" spans="1:10" ht="15" customHeight="1" hidden="1">
      <c r="A363" s="875" t="s">
        <v>199</v>
      </c>
      <c r="B363" s="793" t="s">
        <v>5</v>
      </c>
      <c r="C363" s="794" t="s">
        <v>46</v>
      </c>
      <c r="D363" s="1034" t="s">
        <v>6</v>
      </c>
      <c r="E363" s="1146" t="s">
        <v>792</v>
      </c>
      <c r="F363" s="1147"/>
      <c r="G363" s="958">
        <v>200</v>
      </c>
      <c r="H363" s="939"/>
      <c r="I363" s="955"/>
      <c r="J363" s="955"/>
    </row>
    <row r="364" spans="1:10" ht="15" customHeight="1" hidden="1">
      <c r="A364" s="830" t="s">
        <v>16</v>
      </c>
      <c r="B364" s="793" t="s">
        <v>5</v>
      </c>
      <c r="C364" s="794" t="s">
        <v>46</v>
      </c>
      <c r="D364" s="1034" t="s">
        <v>6</v>
      </c>
      <c r="E364" s="1146" t="s">
        <v>792</v>
      </c>
      <c r="F364" s="1147"/>
      <c r="G364" s="958">
        <v>800</v>
      </c>
      <c r="H364" s="939"/>
      <c r="I364" s="955"/>
      <c r="J364" s="955"/>
    </row>
    <row r="365" spans="1:10" ht="15" hidden="1">
      <c r="A365" s="816" t="s">
        <v>48</v>
      </c>
      <c r="B365" s="865" t="s">
        <v>5</v>
      </c>
      <c r="C365" s="815">
        <v>10</v>
      </c>
      <c r="D365" s="815"/>
      <c r="E365" s="896"/>
      <c r="F365" s="897"/>
      <c r="G365" s="792"/>
      <c r="H365" s="939">
        <f aca="true" t="shared" si="14" ref="H365:H370">H366</f>
        <v>0</v>
      </c>
      <c r="I365" s="955"/>
      <c r="J365" s="955"/>
    </row>
    <row r="366" spans="1:10" ht="15" hidden="1">
      <c r="A366" s="816" t="s">
        <v>49</v>
      </c>
      <c r="B366" s="792" t="s">
        <v>5</v>
      </c>
      <c r="C366" s="815">
        <v>10</v>
      </c>
      <c r="D366" s="792" t="s">
        <v>6</v>
      </c>
      <c r="E366" s="1040"/>
      <c r="F366" s="1041"/>
      <c r="G366" s="792"/>
      <c r="H366" s="939">
        <f>H367+H372</f>
        <v>0</v>
      </c>
      <c r="I366" s="955"/>
      <c r="J366" s="955"/>
    </row>
    <row r="367" spans="1:10" ht="38.25" hidden="1">
      <c r="A367" s="873" t="s">
        <v>113</v>
      </c>
      <c r="B367" s="810" t="s">
        <v>5</v>
      </c>
      <c r="C367" s="922">
        <v>10</v>
      </c>
      <c r="D367" s="923" t="s">
        <v>6</v>
      </c>
      <c r="E367" s="819" t="s">
        <v>264</v>
      </c>
      <c r="F367" s="840" t="s">
        <v>194</v>
      </c>
      <c r="G367" s="924"/>
      <c r="H367" s="939">
        <f t="shared" si="14"/>
        <v>0</v>
      </c>
      <c r="I367" s="955"/>
      <c r="J367" s="955"/>
    </row>
    <row r="368" spans="1:10" ht="51" hidden="1">
      <c r="A368" s="816" t="s">
        <v>153</v>
      </c>
      <c r="B368" s="810" t="s">
        <v>5</v>
      </c>
      <c r="C368" s="922">
        <v>10</v>
      </c>
      <c r="D368" s="923" t="s">
        <v>6</v>
      </c>
      <c r="E368" s="835" t="s">
        <v>265</v>
      </c>
      <c r="F368" s="836" t="s">
        <v>194</v>
      </c>
      <c r="G368" s="924"/>
      <c r="H368" s="950">
        <f t="shared" si="14"/>
        <v>0</v>
      </c>
      <c r="I368" s="955"/>
      <c r="J368" s="955"/>
    </row>
    <row r="369" spans="1:10" ht="25.5" hidden="1">
      <c r="A369" s="885" t="s">
        <v>267</v>
      </c>
      <c r="B369" s="793" t="s">
        <v>5</v>
      </c>
      <c r="C369" s="925">
        <v>10</v>
      </c>
      <c r="D369" s="853" t="s">
        <v>6</v>
      </c>
      <c r="E369" s="876" t="s">
        <v>266</v>
      </c>
      <c r="F369" s="798" t="s">
        <v>194</v>
      </c>
      <c r="G369" s="924"/>
      <c r="H369" s="939">
        <f t="shared" si="14"/>
        <v>0</v>
      </c>
      <c r="I369" s="955"/>
      <c r="J369" s="955"/>
    </row>
    <row r="370" spans="1:10" ht="15" hidden="1">
      <c r="A370" s="825" t="s">
        <v>50</v>
      </c>
      <c r="B370" s="793" t="s">
        <v>5</v>
      </c>
      <c r="C370" s="925">
        <v>10</v>
      </c>
      <c r="D370" s="853" t="s">
        <v>6</v>
      </c>
      <c r="E370" s="876" t="s">
        <v>266</v>
      </c>
      <c r="F370" s="798" t="s">
        <v>268</v>
      </c>
      <c r="G370" s="852"/>
      <c r="H370" s="939">
        <f t="shared" si="14"/>
        <v>0</v>
      </c>
      <c r="I370" s="955"/>
      <c r="J370" s="955"/>
    </row>
    <row r="371" spans="1:10" ht="15" hidden="1">
      <c r="A371" s="926" t="s">
        <v>51</v>
      </c>
      <c r="B371" s="927" t="s">
        <v>5</v>
      </c>
      <c r="C371" s="928">
        <v>10</v>
      </c>
      <c r="D371" s="853" t="s">
        <v>6</v>
      </c>
      <c r="E371" s="876" t="s">
        <v>266</v>
      </c>
      <c r="F371" s="798" t="s">
        <v>268</v>
      </c>
      <c r="G371" s="929" t="s">
        <v>52</v>
      </c>
      <c r="H371" s="959"/>
      <c r="I371" s="955"/>
      <c r="J371" s="955"/>
    </row>
    <row r="372" spans="1:10" s="781" customFormat="1" ht="15" hidden="1">
      <c r="A372" s="825" t="s">
        <v>100</v>
      </c>
      <c r="B372" s="793" t="s">
        <v>5</v>
      </c>
      <c r="C372" s="925">
        <v>10</v>
      </c>
      <c r="D372" s="930" t="s">
        <v>6</v>
      </c>
      <c r="E372" s="837" t="s">
        <v>211</v>
      </c>
      <c r="F372" s="838" t="s">
        <v>194</v>
      </c>
      <c r="G372" s="862"/>
      <c r="H372" s="939">
        <f>H373</f>
        <v>0</v>
      </c>
      <c r="I372" s="955"/>
      <c r="J372" s="955"/>
    </row>
    <row r="373" spans="1:10" ht="15" hidden="1">
      <c r="A373" s="825" t="s">
        <v>50</v>
      </c>
      <c r="B373" s="793" t="s">
        <v>5</v>
      </c>
      <c r="C373" s="925">
        <v>10</v>
      </c>
      <c r="D373" s="930" t="s">
        <v>6</v>
      </c>
      <c r="E373" s="876" t="s">
        <v>211</v>
      </c>
      <c r="F373" s="798" t="s">
        <v>268</v>
      </c>
      <c r="G373" s="794"/>
      <c r="H373" s="960">
        <f>H374</f>
        <v>0</v>
      </c>
      <c r="I373" s="955"/>
      <c r="J373" s="955"/>
    </row>
    <row r="374" spans="1:10" ht="15" hidden="1">
      <c r="A374" s="825" t="s">
        <v>50</v>
      </c>
      <c r="B374" s="793" t="s">
        <v>5</v>
      </c>
      <c r="C374" s="925">
        <v>10</v>
      </c>
      <c r="D374" s="930" t="s">
        <v>6</v>
      </c>
      <c r="E374" s="876" t="s">
        <v>211</v>
      </c>
      <c r="F374" s="798" t="s">
        <v>268</v>
      </c>
      <c r="G374" s="931" t="s">
        <v>52</v>
      </c>
      <c r="H374" s="939"/>
      <c r="I374" s="955"/>
      <c r="J374" s="955"/>
    </row>
    <row r="375" spans="1:10" ht="15" hidden="1">
      <c r="A375" s="932" t="s">
        <v>178</v>
      </c>
      <c r="B375" s="793" t="s">
        <v>5</v>
      </c>
      <c r="C375" s="933">
        <v>10</v>
      </c>
      <c r="D375" s="1035" t="s">
        <v>32</v>
      </c>
      <c r="E375" s="1125"/>
      <c r="F375" s="1126"/>
      <c r="G375" s="794"/>
      <c r="H375" s="939">
        <f>H376</f>
        <v>0</v>
      </c>
      <c r="I375" s="955"/>
      <c r="J375" s="955"/>
    </row>
    <row r="376" spans="1:10" ht="38.25" hidden="1">
      <c r="A376" s="816" t="s">
        <v>146</v>
      </c>
      <c r="B376" s="793" t="s">
        <v>5</v>
      </c>
      <c r="C376" s="933">
        <v>10</v>
      </c>
      <c r="D376" s="794" t="s">
        <v>32</v>
      </c>
      <c r="E376" s="1125" t="s">
        <v>242</v>
      </c>
      <c r="F376" s="1126"/>
      <c r="G376" s="794"/>
      <c r="H376" s="939">
        <f>H377</f>
        <v>0</v>
      </c>
      <c r="I376" s="955"/>
      <c r="J376" s="955"/>
    </row>
    <row r="377" spans="1:10" ht="63.75" hidden="1">
      <c r="A377" s="816" t="s">
        <v>147</v>
      </c>
      <c r="B377" s="810" t="s">
        <v>5</v>
      </c>
      <c r="C377" s="815">
        <v>10</v>
      </c>
      <c r="D377" s="792" t="s">
        <v>32</v>
      </c>
      <c r="E377" s="1132" t="s">
        <v>381</v>
      </c>
      <c r="F377" s="1133"/>
      <c r="G377" s="792"/>
      <c r="H377" s="950">
        <f>H378</f>
        <v>0</v>
      </c>
      <c r="I377" s="955"/>
      <c r="J377" s="955"/>
    </row>
    <row r="378" spans="1:10" ht="15" hidden="1">
      <c r="A378" s="870" t="s">
        <v>301</v>
      </c>
      <c r="B378" s="793" t="s">
        <v>5</v>
      </c>
      <c r="C378" s="933">
        <v>10</v>
      </c>
      <c r="D378" s="794" t="s">
        <v>32</v>
      </c>
      <c r="E378" s="837" t="s">
        <v>816</v>
      </c>
      <c r="F378" s="1033" t="s">
        <v>194</v>
      </c>
      <c r="G378" s="916"/>
      <c r="H378" s="939">
        <f>H379+H381+H383</f>
        <v>0</v>
      </c>
      <c r="I378" s="955"/>
      <c r="J378" s="955"/>
    </row>
    <row r="379" spans="1:10" ht="27" customHeight="1" hidden="1">
      <c r="A379" s="961" t="s">
        <v>459</v>
      </c>
      <c r="B379" s="934" t="s">
        <v>5</v>
      </c>
      <c r="C379" s="933">
        <v>10</v>
      </c>
      <c r="D379" s="931" t="s">
        <v>32</v>
      </c>
      <c r="E379" s="1034" t="s">
        <v>816</v>
      </c>
      <c r="F379" s="838" t="s">
        <v>458</v>
      </c>
      <c r="G379" s="935"/>
      <c r="H379" s="939">
        <f>H380</f>
        <v>0</v>
      </c>
      <c r="I379" s="955"/>
      <c r="J379" s="955"/>
    </row>
    <row r="380" spans="1:10" ht="15" hidden="1">
      <c r="A380" s="830" t="s">
        <v>51</v>
      </c>
      <c r="B380" s="793" t="s">
        <v>5</v>
      </c>
      <c r="C380" s="933">
        <v>10</v>
      </c>
      <c r="D380" s="794" t="s">
        <v>32</v>
      </c>
      <c r="E380" s="1034" t="s">
        <v>816</v>
      </c>
      <c r="F380" s="1033" t="s">
        <v>458</v>
      </c>
      <c r="G380" s="794" t="s">
        <v>52</v>
      </c>
      <c r="H380" s="939"/>
      <c r="I380" s="955"/>
      <c r="J380" s="955"/>
    </row>
    <row r="381" spans="1:10" ht="15" hidden="1">
      <c r="A381" s="844" t="s">
        <v>461</v>
      </c>
      <c r="B381" s="793" t="s">
        <v>5</v>
      </c>
      <c r="C381" s="933">
        <v>10</v>
      </c>
      <c r="D381" s="794" t="s">
        <v>32</v>
      </c>
      <c r="E381" s="837" t="s">
        <v>816</v>
      </c>
      <c r="F381" s="838" t="s">
        <v>460</v>
      </c>
      <c r="G381" s="794"/>
      <c r="H381" s="939">
        <f>H382</f>
        <v>0</v>
      </c>
      <c r="I381" s="955"/>
      <c r="J381" s="955"/>
    </row>
    <row r="382" spans="1:10" ht="15" hidden="1">
      <c r="A382" s="830" t="s">
        <v>51</v>
      </c>
      <c r="B382" s="793" t="s">
        <v>5</v>
      </c>
      <c r="C382" s="933">
        <v>10</v>
      </c>
      <c r="D382" s="931" t="s">
        <v>32</v>
      </c>
      <c r="E382" s="837" t="s">
        <v>816</v>
      </c>
      <c r="F382" s="838" t="s">
        <v>460</v>
      </c>
      <c r="G382" s="794" t="s">
        <v>52</v>
      </c>
      <c r="H382" s="939"/>
      <c r="I382" s="955"/>
      <c r="J382" s="955"/>
    </row>
    <row r="383" spans="1:10" ht="15" hidden="1">
      <c r="A383" s="844" t="s">
        <v>422</v>
      </c>
      <c r="B383" s="793" t="s">
        <v>5</v>
      </c>
      <c r="C383" s="933">
        <v>10</v>
      </c>
      <c r="D383" s="794" t="s">
        <v>32</v>
      </c>
      <c r="E383" s="837" t="s">
        <v>816</v>
      </c>
      <c r="F383" s="838" t="s">
        <v>421</v>
      </c>
      <c r="G383" s="794"/>
      <c r="H383" s="939">
        <f>H384</f>
        <v>0</v>
      </c>
      <c r="I383" s="955"/>
      <c r="J383" s="955"/>
    </row>
    <row r="384" spans="1:10" ht="15" hidden="1">
      <c r="A384" s="830" t="s">
        <v>51</v>
      </c>
      <c r="B384" s="793" t="s">
        <v>5</v>
      </c>
      <c r="C384" s="933">
        <v>10</v>
      </c>
      <c r="D384" s="794" t="s">
        <v>32</v>
      </c>
      <c r="E384" s="837" t="s">
        <v>816</v>
      </c>
      <c r="F384" s="838" t="s">
        <v>421</v>
      </c>
      <c r="G384" s="931" t="s">
        <v>52</v>
      </c>
      <c r="H384" s="939"/>
      <c r="I384" s="955"/>
      <c r="J384" s="955"/>
    </row>
    <row r="385" spans="1:10" ht="15">
      <c r="A385" s="809" t="s">
        <v>56</v>
      </c>
      <c r="B385" s="792" t="s">
        <v>5</v>
      </c>
      <c r="C385" s="815">
        <v>11</v>
      </c>
      <c r="D385" s="1036"/>
      <c r="E385" s="837"/>
      <c r="F385" s="838"/>
      <c r="G385" s="1035"/>
      <c r="H385" s="950">
        <f aca="true" t="shared" si="15" ref="H385:J393">H386</f>
        <v>10</v>
      </c>
      <c r="I385" s="950">
        <f t="shared" si="15"/>
        <v>1</v>
      </c>
      <c r="J385" s="950">
        <f t="shared" si="15"/>
        <v>1</v>
      </c>
    </row>
    <row r="386" spans="1:10" ht="15">
      <c r="A386" s="936" t="s">
        <v>179</v>
      </c>
      <c r="B386" s="894" t="s">
        <v>5</v>
      </c>
      <c r="C386" s="815">
        <v>11</v>
      </c>
      <c r="D386" s="1036" t="s">
        <v>6</v>
      </c>
      <c r="E386" s="847"/>
      <c r="F386" s="827"/>
      <c r="G386" s="1035"/>
      <c r="H386" s="950">
        <f t="shared" si="15"/>
        <v>10</v>
      </c>
      <c r="I386" s="950">
        <f t="shared" si="15"/>
        <v>1</v>
      </c>
      <c r="J386" s="950">
        <f t="shared" si="15"/>
        <v>1</v>
      </c>
    </row>
    <row r="387" spans="1:10" ht="51">
      <c r="A387" s="1042" t="s">
        <v>1068</v>
      </c>
      <c r="B387" s="792" t="s">
        <v>5</v>
      </c>
      <c r="C387" s="792" t="s">
        <v>57</v>
      </c>
      <c r="D387" s="1036" t="s">
        <v>6</v>
      </c>
      <c r="E387" s="847" t="s">
        <v>292</v>
      </c>
      <c r="F387" s="827" t="s">
        <v>194</v>
      </c>
      <c r="G387" s="1037"/>
      <c r="H387" s="950">
        <f>H388+H392</f>
        <v>10</v>
      </c>
      <c r="I387" s="950">
        <f>I388+I392</f>
        <v>1</v>
      </c>
      <c r="J387" s="950">
        <f>J388+J392</f>
        <v>1</v>
      </c>
    </row>
    <row r="388" spans="1:10" ht="63.75">
      <c r="A388" s="809" t="s">
        <v>1069</v>
      </c>
      <c r="B388" s="792" t="s">
        <v>5</v>
      </c>
      <c r="C388" s="792" t="s">
        <v>57</v>
      </c>
      <c r="D388" s="1036" t="s">
        <v>6</v>
      </c>
      <c r="E388" s="847" t="s">
        <v>293</v>
      </c>
      <c r="F388" s="827" t="s">
        <v>194</v>
      </c>
      <c r="G388" s="1037"/>
      <c r="H388" s="950">
        <f t="shared" si="15"/>
        <v>10</v>
      </c>
      <c r="I388" s="950">
        <f t="shared" si="15"/>
        <v>1</v>
      </c>
      <c r="J388" s="950">
        <f t="shared" si="15"/>
        <v>1</v>
      </c>
    </row>
    <row r="389" spans="1:10" ht="38.25">
      <c r="A389" s="825" t="s">
        <v>315</v>
      </c>
      <c r="B389" s="794" t="s">
        <v>5</v>
      </c>
      <c r="C389" s="794" t="s">
        <v>57</v>
      </c>
      <c r="D389" s="1034" t="s">
        <v>6</v>
      </c>
      <c r="E389" s="805" t="s">
        <v>294</v>
      </c>
      <c r="F389" s="824" t="s">
        <v>194</v>
      </c>
      <c r="G389" s="1035"/>
      <c r="H389" s="939">
        <f t="shared" si="15"/>
        <v>10</v>
      </c>
      <c r="I389" s="939">
        <f t="shared" si="15"/>
        <v>1</v>
      </c>
      <c r="J389" s="939">
        <f t="shared" si="15"/>
        <v>1</v>
      </c>
    </row>
    <row r="390" spans="1:10" ht="39">
      <c r="A390" s="844" t="s">
        <v>295</v>
      </c>
      <c r="B390" s="794" t="s">
        <v>5</v>
      </c>
      <c r="C390" s="794" t="s">
        <v>57</v>
      </c>
      <c r="D390" s="1034" t="s">
        <v>6</v>
      </c>
      <c r="E390" s="805" t="s">
        <v>294</v>
      </c>
      <c r="F390" s="824" t="s">
        <v>296</v>
      </c>
      <c r="G390" s="1035"/>
      <c r="H390" s="939">
        <f t="shared" si="15"/>
        <v>10</v>
      </c>
      <c r="I390" s="939">
        <f t="shared" si="15"/>
        <v>1</v>
      </c>
      <c r="J390" s="939">
        <f t="shared" si="15"/>
        <v>1</v>
      </c>
    </row>
    <row r="391" spans="1:10" ht="24" customHeight="1">
      <c r="A391" s="937" t="s">
        <v>199</v>
      </c>
      <c r="B391" s="794" t="s">
        <v>5</v>
      </c>
      <c r="C391" s="794" t="s">
        <v>57</v>
      </c>
      <c r="D391" s="1034" t="s">
        <v>6</v>
      </c>
      <c r="E391" s="805" t="s">
        <v>294</v>
      </c>
      <c r="F391" s="824" t="s">
        <v>296</v>
      </c>
      <c r="G391" s="1035" t="s">
        <v>15</v>
      </c>
      <c r="H391" s="939">
        <v>10</v>
      </c>
      <c r="I391" s="955">
        <v>1</v>
      </c>
      <c r="J391" s="955">
        <v>1</v>
      </c>
    </row>
    <row r="392" spans="1:10" ht="37.5" customHeight="1" hidden="1">
      <c r="A392" s="460" t="s">
        <v>315</v>
      </c>
      <c r="B392" s="761" t="s">
        <v>5</v>
      </c>
      <c r="C392" s="761" t="s">
        <v>57</v>
      </c>
      <c r="D392" s="762" t="s">
        <v>6</v>
      </c>
      <c r="E392" s="771" t="s">
        <v>994</v>
      </c>
      <c r="F392" s="772" t="s">
        <v>194</v>
      </c>
      <c r="G392" s="768"/>
      <c r="H392" s="763">
        <f t="shared" si="15"/>
        <v>0</v>
      </c>
      <c r="I392" s="746"/>
      <c r="J392" s="746"/>
    </row>
    <row r="393" spans="1:10" ht="24" customHeight="1" hidden="1">
      <c r="A393" s="453" t="s">
        <v>295</v>
      </c>
      <c r="B393" s="439" t="s">
        <v>5</v>
      </c>
      <c r="C393" s="439" t="s">
        <v>57</v>
      </c>
      <c r="D393" s="1038" t="s">
        <v>6</v>
      </c>
      <c r="E393" s="477" t="s">
        <v>994</v>
      </c>
      <c r="F393" s="441" t="s">
        <v>296</v>
      </c>
      <c r="G393" s="1039"/>
      <c r="H393" s="753">
        <f t="shared" si="15"/>
        <v>0</v>
      </c>
      <c r="I393" s="746"/>
      <c r="J393" s="746"/>
    </row>
    <row r="394" spans="1:10" ht="24" customHeight="1" hidden="1">
      <c r="A394" s="745" t="s">
        <v>199</v>
      </c>
      <c r="B394" s="439" t="s">
        <v>5</v>
      </c>
      <c r="C394" s="439" t="s">
        <v>57</v>
      </c>
      <c r="D394" s="1038" t="s">
        <v>6</v>
      </c>
      <c r="E394" s="481" t="s">
        <v>994</v>
      </c>
      <c r="F394" s="441" t="s">
        <v>296</v>
      </c>
      <c r="G394" s="1039" t="s">
        <v>15</v>
      </c>
      <c r="H394" s="753"/>
      <c r="I394" s="746"/>
      <c r="J394" s="746"/>
    </row>
    <row r="395" spans="1:10" ht="15" hidden="1">
      <c r="A395" s="744" t="s">
        <v>154</v>
      </c>
      <c r="B395" s="770" t="s">
        <v>5</v>
      </c>
      <c r="C395" s="770" t="s">
        <v>28</v>
      </c>
      <c r="D395" s="770"/>
      <c r="E395" s="1148"/>
      <c r="F395" s="1149"/>
      <c r="G395" s="770"/>
      <c r="H395" s="767">
        <f>H396</f>
        <v>0</v>
      </c>
      <c r="I395" s="746"/>
      <c r="J395" s="746"/>
    </row>
    <row r="396" spans="1:10" ht="15" hidden="1">
      <c r="A396" s="487" t="s">
        <v>155</v>
      </c>
      <c r="B396" s="759" t="s">
        <v>5</v>
      </c>
      <c r="C396" s="759" t="s">
        <v>28</v>
      </c>
      <c r="D396" s="759" t="s">
        <v>6</v>
      </c>
      <c r="E396" s="1150"/>
      <c r="F396" s="1151"/>
      <c r="G396" s="759"/>
      <c r="H396" s="764">
        <f>H397+H402</f>
        <v>0</v>
      </c>
      <c r="I396" s="746"/>
      <c r="J396" s="746"/>
    </row>
    <row r="397" spans="1:10" ht="51" hidden="1">
      <c r="A397" s="476" t="s">
        <v>123</v>
      </c>
      <c r="B397" s="447" t="s">
        <v>5</v>
      </c>
      <c r="C397" s="447" t="s">
        <v>28</v>
      </c>
      <c r="D397" s="482" t="s">
        <v>6</v>
      </c>
      <c r="E397" s="1152" t="s">
        <v>298</v>
      </c>
      <c r="F397" s="1153"/>
      <c r="G397" s="447"/>
      <c r="H397" s="753">
        <f>H398</f>
        <v>0</v>
      </c>
      <c r="I397" s="746"/>
      <c r="J397" s="746"/>
    </row>
    <row r="398" spans="1:10" ht="67.5" hidden="1">
      <c r="A398" s="760" t="s">
        <v>124</v>
      </c>
      <c r="B398" s="765" t="s">
        <v>5</v>
      </c>
      <c r="C398" s="765" t="s">
        <v>28</v>
      </c>
      <c r="D398" s="775" t="s">
        <v>6</v>
      </c>
      <c r="E398" s="1154" t="s">
        <v>670</v>
      </c>
      <c r="F398" s="1155"/>
      <c r="G398" s="765"/>
      <c r="H398" s="766">
        <f>H399</f>
        <v>0</v>
      </c>
      <c r="I398" s="746"/>
      <c r="J398" s="746"/>
    </row>
    <row r="399" spans="1:10" ht="15" hidden="1">
      <c r="A399" s="460" t="s">
        <v>314</v>
      </c>
      <c r="B399" s="761" t="s">
        <v>5</v>
      </c>
      <c r="C399" s="761" t="s">
        <v>28</v>
      </c>
      <c r="D399" s="761" t="s">
        <v>6</v>
      </c>
      <c r="E399" s="762" t="s">
        <v>297</v>
      </c>
      <c r="F399" s="768" t="s">
        <v>194</v>
      </c>
      <c r="G399" s="761"/>
      <c r="H399" s="763">
        <f>H400</f>
        <v>0</v>
      </c>
      <c r="I399" s="746"/>
      <c r="J399" s="746"/>
    </row>
    <row r="400" spans="1:10" ht="15" hidden="1">
      <c r="A400" s="483" t="s">
        <v>122</v>
      </c>
      <c r="B400" s="447" t="s">
        <v>5</v>
      </c>
      <c r="C400" s="447" t="s">
        <v>28</v>
      </c>
      <c r="D400" s="482" t="s">
        <v>6</v>
      </c>
      <c r="E400" s="1152" t="s">
        <v>300</v>
      </c>
      <c r="F400" s="1153"/>
      <c r="G400" s="447"/>
      <c r="H400" s="753">
        <f>H401</f>
        <v>0</v>
      </c>
      <c r="I400" s="746"/>
      <c r="J400" s="746"/>
    </row>
    <row r="401" spans="1:10" ht="15" hidden="1">
      <c r="A401" s="483" t="s">
        <v>126</v>
      </c>
      <c r="B401" s="447" t="s">
        <v>5</v>
      </c>
      <c r="C401" s="447" t="s">
        <v>28</v>
      </c>
      <c r="D401" s="482" t="s">
        <v>6</v>
      </c>
      <c r="E401" s="1152" t="s">
        <v>300</v>
      </c>
      <c r="F401" s="1153"/>
      <c r="G401" s="447" t="s">
        <v>125</v>
      </c>
      <c r="H401" s="753"/>
      <c r="I401" s="746"/>
      <c r="J401" s="746"/>
    </row>
    <row r="402" spans="1:10" ht="15" hidden="1">
      <c r="A402" s="776" t="s">
        <v>98</v>
      </c>
      <c r="B402" s="777" t="s">
        <v>5</v>
      </c>
      <c r="C402" s="777" t="s">
        <v>28</v>
      </c>
      <c r="D402" s="777" t="s">
        <v>6</v>
      </c>
      <c r="E402" s="773" t="s">
        <v>204</v>
      </c>
      <c r="F402" s="774" t="s">
        <v>194</v>
      </c>
      <c r="G402" s="777"/>
      <c r="H402" s="767">
        <f>H403</f>
        <v>0</v>
      </c>
      <c r="I402" s="746"/>
      <c r="J402" s="746"/>
    </row>
    <row r="403" spans="1:10" ht="15" hidden="1">
      <c r="A403" s="446" t="s">
        <v>100</v>
      </c>
      <c r="B403" s="447" t="s">
        <v>5</v>
      </c>
      <c r="C403" s="447" t="s">
        <v>28</v>
      </c>
      <c r="D403" s="482" t="s">
        <v>6</v>
      </c>
      <c r="E403" s="490" t="s">
        <v>211</v>
      </c>
      <c r="F403" s="489" t="s">
        <v>194</v>
      </c>
      <c r="G403" s="447"/>
      <c r="H403" s="753">
        <f>H404</f>
        <v>0</v>
      </c>
      <c r="I403" s="746"/>
      <c r="J403" s="746"/>
    </row>
    <row r="404" spans="1:10" ht="15" hidden="1">
      <c r="A404" s="483" t="s">
        <v>122</v>
      </c>
      <c r="B404" s="447" t="s">
        <v>5</v>
      </c>
      <c r="C404" s="447" t="s">
        <v>28</v>
      </c>
      <c r="D404" s="482" t="s">
        <v>6</v>
      </c>
      <c r="E404" s="490" t="s">
        <v>211</v>
      </c>
      <c r="F404" s="489" t="s">
        <v>462</v>
      </c>
      <c r="G404" s="447"/>
      <c r="H404" s="753">
        <f>H405</f>
        <v>0</v>
      </c>
      <c r="I404" s="746"/>
      <c r="J404" s="746"/>
    </row>
    <row r="405" spans="1:10" ht="15" hidden="1">
      <c r="A405" s="483" t="s">
        <v>126</v>
      </c>
      <c r="B405" s="447" t="s">
        <v>5</v>
      </c>
      <c r="C405" s="447" t="s">
        <v>28</v>
      </c>
      <c r="D405" s="482" t="s">
        <v>6</v>
      </c>
      <c r="E405" s="490" t="s">
        <v>211</v>
      </c>
      <c r="F405" s="489" t="s">
        <v>462</v>
      </c>
      <c r="G405" s="447" t="s">
        <v>125</v>
      </c>
      <c r="H405" s="753"/>
      <c r="I405" s="746"/>
      <c r="J405" s="746"/>
    </row>
    <row r="406" ht="15" hidden="1"/>
  </sheetData>
  <sheetProtection/>
  <mergeCells count="72">
    <mergeCell ref="A1:J1"/>
    <mergeCell ref="A2:J2"/>
    <mergeCell ref="A3:J3"/>
    <mergeCell ref="A4:J4"/>
    <mergeCell ref="A5:J5"/>
    <mergeCell ref="A6:J6"/>
    <mergeCell ref="A7:J7"/>
    <mergeCell ref="A8:J8"/>
    <mergeCell ref="B9:J9"/>
    <mergeCell ref="H10:J10"/>
    <mergeCell ref="E11:F11"/>
    <mergeCell ref="E12:F12"/>
    <mergeCell ref="E13:F13"/>
    <mergeCell ref="E14:F14"/>
    <mergeCell ref="E15:F15"/>
    <mergeCell ref="E16:F16"/>
    <mergeCell ref="E21:F21"/>
    <mergeCell ref="E28:F28"/>
    <mergeCell ref="E38:F38"/>
    <mergeCell ref="E43:F43"/>
    <mergeCell ref="E47:F47"/>
    <mergeCell ref="E53:F53"/>
    <mergeCell ref="E54:F54"/>
    <mergeCell ref="N77:O77"/>
    <mergeCell ref="E78:F78"/>
    <mergeCell ref="N78:O78"/>
    <mergeCell ref="N79:O79"/>
    <mergeCell ref="E80:F80"/>
    <mergeCell ref="N80:O80"/>
    <mergeCell ref="E81:F81"/>
    <mergeCell ref="E83:F83"/>
    <mergeCell ref="E84:F84"/>
    <mergeCell ref="E127:F127"/>
    <mergeCell ref="E129:F129"/>
    <mergeCell ref="E130:F130"/>
    <mergeCell ref="E148:F148"/>
    <mergeCell ref="E149:F149"/>
    <mergeCell ref="E150:F150"/>
    <mergeCell ref="E153:F153"/>
    <mergeCell ref="E155:F155"/>
    <mergeCell ref="E156:F156"/>
    <mergeCell ref="E157:F157"/>
    <mergeCell ref="E184:F184"/>
    <mergeCell ref="E185:F185"/>
    <mergeCell ref="E186:F186"/>
    <mergeCell ref="E196:F196"/>
    <mergeCell ref="E197:F197"/>
    <mergeCell ref="E202:F202"/>
    <mergeCell ref="E204:F204"/>
    <mergeCell ref="E205:F205"/>
    <mergeCell ref="E218:F218"/>
    <mergeCell ref="E322:F322"/>
    <mergeCell ref="E323:F323"/>
    <mergeCell ref="E324:F324"/>
    <mergeCell ref="E325:F325"/>
    <mergeCell ref="E326:F326"/>
    <mergeCell ref="E337:F337"/>
    <mergeCell ref="E338:F338"/>
    <mergeCell ref="E345:F345"/>
    <mergeCell ref="E346:F346"/>
    <mergeCell ref="E362:F362"/>
    <mergeCell ref="E363:F363"/>
    <mergeCell ref="E364:F364"/>
    <mergeCell ref="E375:F375"/>
    <mergeCell ref="E376:F376"/>
    <mergeCell ref="E377:F377"/>
    <mergeCell ref="E395:F395"/>
    <mergeCell ref="E396:F396"/>
    <mergeCell ref="E397:F397"/>
    <mergeCell ref="E398:F398"/>
    <mergeCell ref="E400:F400"/>
    <mergeCell ref="E401:F401"/>
  </mergeCells>
  <hyperlinks>
    <hyperlink ref="A78" r:id="rId1" display="consultantplus://offline/ref=C6EF3AE28B6C46D1117CBBA251A07B11C6C7C5768D67618A03322DA1BBA42282C9440EEF08E6CC4340053CU6VAM"/>
    <hyperlink ref="A127" r:id="rId2" display="consultantplus://offline/ref=C6EF3AE28B6C46D1117CBBA251A07B11C6C7C5768D6761820E322DA1BBA42282C9440EEF08E6CC43400235U6VEM"/>
    <hyperlink ref="A197" r:id="rId3" display="consultantplus://offline/ref=C6EF3AE28B6C46D1117CBBA251A07B11C6C7C5768D67668B05322DA1BBA42282C9440EEF08E6CC43400635U6VBM"/>
    <hyperlink ref="A177" r:id="rId4" display="consultantplus://offline/ref=C6EF3AE28B6C46D1117CBBA251A07B11C6C7C5768D67668B05322DA1BBA42282C9440EEF08E6CC43400635U6VBM"/>
  </hyperlinks>
  <printOptions/>
  <pageMargins left="0.2362204724409449" right="0.15748031496062992" top="0.31" bottom="0.33" header="0.31496062992125984" footer="0.31496062992125984"/>
  <pageSetup horizontalDpi="600" verticalDpi="600" orientation="portrait" paperSize="9" scale="6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2021-07-27T07:44:02Z</cp:lastPrinted>
  <dcterms:created xsi:type="dcterms:W3CDTF">2014-10-25T07:35:49Z</dcterms:created>
  <dcterms:modified xsi:type="dcterms:W3CDTF">2021-08-13T06:12:41Z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